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sinay\Desktop\TESORERIA 2024\INFORMACION PUBLICA DE OFICIO 2024\6. JUNIO 2024\"/>
    </mc:Choice>
  </mc:AlternateContent>
  <bookViews>
    <workbookView xWindow="0" yWindow="0" windowWidth="29010" windowHeight="12600"/>
  </bookViews>
  <sheets>
    <sheet name="Art. 10 # 22" sheetId="1" r:id="rId1"/>
  </sheets>
  <definedNames>
    <definedName name="_xlnm._FilterDatabase" localSheetId="0" hidden="1">'Art. 10 # 22'!$A$12:$H$76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5" i="1" l="1"/>
  <c r="A66" i="1" s="1"/>
  <c r="A67" i="1" s="1"/>
  <c r="A68" i="1" s="1"/>
  <c r="A69" i="1" s="1"/>
  <c r="A70" i="1" s="1"/>
  <c r="A71" i="1" s="1"/>
  <c r="A31" i="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F20" i="1"/>
  <c r="F25" i="1"/>
  <c r="F42" i="1"/>
  <c r="F17" i="1"/>
  <c r="F23" i="1"/>
  <c r="F22" i="1"/>
  <c r="F52" i="1"/>
  <c r="F14" i="1"/>
  <c r="F24" i="1" l="1"/>
  <c r="F49" i="1"/>
  <c r="F19" i="1" l="1"/>
  <c r="F70" i="1"/>
  <c r="F48" i="1" l="1"/>
  <c r="F47" i="1"/>
  <c r="F46" i="1"/>
  <c r="F45" i="1"/>
  <c r="F44" i="1"/>
  <c r="F43" i="1"/>
  <c r="F63" i="1"/>
  <c r="F62" i="1"/>
  <c r="F61" i="1"/>
  <c r="F60" i="1"/>
  <c r="F59" i="1"/>
  <c r="F58" i="1"/>
  <c r="F57" i="1"/>
  <c r="F16" i="1"/>
  <c r="F15" i="1"/>
  <c r="F41" i="1"/>
  <c r="F65" i="1"/>
  <c r="F21" i="1"/>
  <c r="F50" i="1"/>
  <c r="F13" i="1"/>
  <c r="F38" i="1"/>
  <c r="F37" i="1"/>
  <c r="F40" i="1"/>
  <c r="F56" i="1"/>
  <c r="F55" i="1"/>
  <c r="F54" i="1"/>
  <c r="F36" i="1"/>
  <c r="F35" i="1"/>
  <c r="F30" i="1"/>
  <c r="F28" i="1"/>
  <c r="F27" i="1"/>
  <c r="F68" i="1" l="1"/>
  <c r="F67" i="1"/>
  <c r="F26" i="1"/>
  <c r="F39" i="1" l="1"/>
  <c r="F18" i="1" l="1"/>
  <c r="F64" i="1"/>
  <c r="F69" i="1" l="1"/>
  <c r="F51" i="1"/>
  <c r="F31" i="1"/>
  <c r="F32" i="1"/>
  <c r="F33" i="1"/>
  <c r="F34" i="1"/>
  <c r="F29" i="1"/>
  <c r="F71" i="1"/>
  <c r="F53" i="1"/>
  <c r="F66" i="1"/>
  <c r="A14" i="1" l="1"/>
  <c r="A15" i="1" s="1"/>
  <c r="A16" i="1" s="1"/>
  <c r="A17" i="1" s="1"/>
  <c r="A18" i="1" s="1"/>
  <c r="A19" i="1" l="1"/>
  <c r="A20" i="1" s="1"/>
  <c r="A21" i="1" s="1"/>
  <c r="A22" i="1" s="1"/>
  <c r="F72" i="1"/>
  <c r="A23" i="1" l="1"/>
  <c r="A24" i="1" s="1"/>
  <c r="A25" i="1" s="1"/>
  <c r="A26" i="1" l="1"/>
  <c r="A27" i="1" s="1"/>
  <c r="A28" i="1" s="1"/>
  <c r="A29" i="1" s="1"/>
  <c r="A30" i="1" s="1"/>
</calcChain>
</file>

<file path=xl/sharedStrings.xml><?xml version="1.0" encoding="utf-8"?>
<sst xmlns="http://schemas.openxmlformats.org/spreadsheetml/2006/main" count="140" uniqueCount="107">
  <si>
    <t>Defensoría de la Mujer Indígena</t>
  </si>
  <si>
    <t>Ley de Acceso a la Información Publica</t>
  </si>
  <si>
    <t xml:space="preserve"> Artículo 10 numeral 22 Información Pública de Oficio</t>
  </si>
  <si>
    <t>Información de compras directas realizadas, con Fondo Rotativo</t>
  </si>
  <si>
    <t xml:space="preserve">No. </t>
  </si>
  <si>
    <t>NIT DEL PROVEEDOR</t>
  </si>
  <si>
    <t>NOMBRE DEL PROVEEDOR</t>
  </si>
  <si>
    <t>CANTIDAD</t>
  </si>
  <si>
    <t xml:space="preserve">PRECIO UNITARIO EN Q. </t>
  </si>
  <si>
    <t xml:space="preserve">PRECIO TOTAL EN Q. </t>
  </si>
  <si>
    <t>FECHA EMISIÓN DE FACTURA</t>
  </si>
  <si>
    <t>DESCRIPCION DE LA COMPRA</t>
  </si>
  <si>
    <t>TOTAL</t>
  </si>
  <si>
    <t>*Información según SIGES</t>
  </si>
  <si>
    <t xml:space="preserve"> </t>
  </si>
  <si>
    <t>Licda. Emma Minerva Gabriel Martín</t>
  </si>
  <si>
    <t>Encargada de Tesorería</t>
  </si>
  <si>
    <t>Defensoria de la Mujer Indigena</t>
  </si>
  <si>
    <t>Distribuidora de Electricidad de Occidente, S.A.</t>
  </si>
  <si>
    <t>Distribuidora de Electricidad de Oriente, S.A.</t>
  </si>
  <si>
    <t>Vo.Bo. Licda. Nidia Amarilis Menendez Zepeda</t>
  </si>
  <si>
    <t>Directora Administrativa Financiera</t>
  </si>
  <si>
    <t>Quiche Siempre Limpio, S.A.</t>
  </si>
  <si>
    <t>Micaela Tomas Francisco de Andres</t>
  </si>
  <si>
    <t>Vicente Danilo Xiquita Patal</t>
  </si>
  <si>
    <t>Municipalidad de Solola</t>
  </si>
  <si>
    <t>Mes de Junio de 2024</t>
  </si>
  <si>
    <t>Por servicio de energia electrica de la oficina regional de Alta Verapaz, de la Defensoria de la Mujer Indigena, periodo del 02/05/2024 al 01/06/2024</t>
  </si>
  <si>
    <t>Por servicio de energia electrica de la oficina regional de Solola, de la Defensoria de la Mujer Indigena, periodo del 02/05/2024 al 01/06/2024</t>
  </si>
  <si>
    <t>Carlos Daniel Laz Martinez</t>
  </si>
  <si>
    <t>Por compra de sello automatico para sellar documentos por la nueva modalidad, para uso de Tesoreria de la Direccion Administrativa Financiera  de la DEMI.</t>
  </si>
  <si>
    <t>Compra de 1 sello forma circular para uso insitucional para firma y sello de documentos de la Oficina Regional de San Marcos de la DEMI.</t>
  </si>
  <si>
    <t>Adquisicion de hule para sello, para la encargada de la Unidad de Promocion y Desarrollo Politico Legal, de la oficina Central de la DEMI.</t>
  </si>
  <si>
    <t>Adquisicion de un sello de forma cirucular, tipo automatico que servira para sellar expedientes y diferentes oficios que se redacten en la unidad de atencion social de la ofician regional de Baja Verapaz, de la DEMI.</t>
  </si>
  <si>
    <t>Eduardo Antonio Diaz Barahona</t>
  </si>
  <si>
    <t>Por adquisicion de calcomanias para identificar vehiculos con placas O-575BBG, O-574BBG, O-573BBG, O-313BBK, O314BBK y P-074CXW, propiedad de la Defensoria de la Mujer Indigena.</t>
  </si>
  <si>
    <t>Por servicio de energia electrica de la oficina regional de Santa Rosa, de la Defensoria de la Mujer Indigena, periodo del 02/05/2024 al 01/06/2024</t>
  </si>
  <si>
    <t>Por servicio de energia electrica de la oficina regional de Totonicapan, de la Defensoria de la Mujer Indigena, periodo del 02/05/2024 al 01/06/2024</t>
  </si>
  <si>
    <t>Por servicio de energia electrica de la oficina regional de Chimaltenango, de la Defensoria de la Mujer Indigena, periodo del 02/05/2024 al 01/06/2024</t>
  </si>
  <si>
    <t>Por servicio de energia electrica de la oficina regional de Peten, de la Defensoria de la Mujer Indigena, periodo del 17/04/2024 al 16/05/2024</t>
  </si>
  <si>
    <t>Por servicio de energia electrica de la oficina regional de Peten, de la Defensoria de la Mujer Indigena, periodo del 16/05/2024 al 15/06/2024</t>
  </si>
  <si>
    <t>Por servicio de energia electrica de la oficina regional de Baja Verapaz, de la Defensoria de la Mujer Indigena, periodo del 08/05/2024 al 07/06/2024</t>
  </si>
  <si>
    <t>Por servicio de energia electrica de la oficina regional de Suchitepequez, de la Defensoria de la Mujer Indigena, periodo del 13/05/2024 al 12/06/2024</t>
  </si>
  <si>
    <t>Por servicio de energia electrica de la oficina regional de Suchitepequez, de la Defensoria de la Mujer Indigena, periodo del 13/04/2024 al 13/05/2024</t>
  </si>
  <si>
    <t>Por servicio de extraccion de basura de la oficina regional de Quiche, de la Defensoria de la Mujer Indigena, correspondiente al mes de junio de 2024</t>
  </si>
  <si>
    <t>Por servicio de extraccion de basura de la oficina regional del Chimaltenango de la Defensoria de la Mujer Indigena, correspondiente al mes de junio de 2024.</t>
  </si>
  <si>
    <t>La Higiene, S.A.</t>
  </si>
  <si>
    <t>Municipalidad de Chimaltenango</t>
  </si>
  <si>
    <t>Por servicio de agua potable de la oficina regional del Chimaltenango de la Defensoria de la Mujer Indigena, correspondiente al mes de junio de 2024.</t>
  </si>
  <si>
    <t>Servicio de transporte de 13 personas de las comunidades: Recreo A, Recreo B, Becana y Centro del municipio de Santa Cruz Barillas, hacia la cabecera municipal de San Pedro Soloma Huehuetenango, ida y vuleta,  realizado por la unidad de promocion y desarrollo politico legal de DEMI.</t>
  </si>
  <si>
    <t>Servicio de transporte de 24 personas de las comunidades: San Lucas, Salche, Yulchecan, Toch, Yajauco, Tajal, Centro, Sachan, Tjquia, Nuevo San Francisco, Yojowa, del municipio de San Juan Ixcoy  hacia la cabecera municipal de San Pedro Soloma Huehuetenango, ida y vuleta,  realizado por la unidad de promocion y desarrollo politico legal de DEMI.</t>
  </si>
  <si>
    <t>Servicio de transporte de 35 personas de las comunidades: Jolomquel, Waytza, Yauxil, Ixtiapoc, Ixcate, Bacau, Yimjom, Lindas Estrellas, Yulajlac, Salitre, Juacampoy, Guaysa, Barrio Centro Najab  hacia la cabecera municipal de San Pedro Soloma Huehuetenango, ida y vuleta,  realizado por la unidad de promocion y desarrollo politico legal de DEMI.</t>
  </si>
  <si>
    <t>Servicio de transporte de 27 personas de las comunidades: El Centro, Vista Hermosa, Pett, Yuliaz, Yotz, Molna, El Rosario, Flor del Valle, Candelaria, Florecita, Villa Nueva, Buenos Aires, Ixtena del municipio de Santa Eulalia  hacia la cabecera municipal de San Pedro Soloma Huehuetenango, ida y vuleta,  realizado por la unidad de promocion y desarrollo politico legal de DEMI.</t>
  </si>
  <si>
    <t>Mercadeo Horticola, Sociedad Anonima</t>
  </si>
  <si>
    <t>Servicio de lavado (car wash) del vehiculo con placas O-575BBG, pick up, toyota, color plateado mica, modelo 2009, propiedad de la Defensoria de la Mujer Indigena.</t>
  </si>
  <si>
    <t>Servicio de lavado (car wash) del vehiculo con placas O-573BBG, microbus,color gris, modelo 2009 propiedad de la Defensoria de la Mujer Indigena.</t>
  </si>
  <si>
    <t xml:space="preserve">Blanca Adilia Rodriguez Ortega </t>
  </si>
  <si>
    <t>Adquisicion de desayunos, refacciones (am), almuerzos, refacciones (pm) y cenas, para participantes de la sesion  extraordinaria de la Junta Coordinadora a realizarse del dia 04 de junio de 2024, de conformidad con la convocatoria  17 / 2024, fundamentada en el Articulo 6 del acuerdo gubernativo 525-99 y sus reformas.</t>
  </si>
  <si>
    <t>Adquisicion de desayunos, refacciones (am), almuerzos, refacciones (pm) y cenas, para participantes de la sesion ordinaria y extraordinaria de la Junta Coordinadora a realizarse del dia 03 de junio de 2024, de conformidad con la convocatoria 15 y 16/ 2024, fundamentada en el Articulo 6 del acuerdo gubernativo 525-99 y sus reformas.</t>
  </si>
  <si>
    <t>Celasa Ingenieria y Equipos, Sociedad Anonima</t>
  </si>
  <si>
    <t>Adquisicion de bombillas led, para el abastecimiento de almacen para uso de las distintas unidades de la Oficina Central y Oficinas Regionales de la Defensoria de la Mujer Indigena.</t>
  </si>
  <si>
    <t>Por servicio de energia electrica de la oficina regional de Quiche, de la Defensoria de la Mujer Indigena, periodo del 09/05/2024 al 08/04/2024</t>
  </si>
  <si>
    <t>Alexnder Samayoa Argueta</t>
  </si>
  <si>
    <t>Por compra de marcadores para pizarron para el abastecimiento de almacen, para las distintas unidades de oficina central y oficinas regionales de la Defensoria de la Mujer Indigena.</t>
  </si>
  <si>
    <t>Fabrica de Articulos de Vidrio Santa Fe, Sociedad Anonima</t>
  </si>
  <si>
    <t>Adquisicion de una ventana de pvc con vidrio para el area de recepcion, para brindar una mejor atencion a las personas que visitan la Oficina Central de la Defensoria de la Mujer Indigena.</t>
  </si>
  <si>
    <t>Por servicio de extraccion de basura de la oficina regional del Chimaltenango de la Defensoria de la Mujer Indigena, correspondiente al mes de mayo de 2024.</t>
  </si>
  <si>
    <t>Adquisicion de 1 puerta y 1 ventana para el resguardo de equipo de bienes de la unidad de Promocion y Desarrollo Politico Legal de la Oficina Central de la DEMI.</t>
  </si>
  <si>
    <t>Por servicio de agua potable de la oficina regional del Solola, de la Defensoria de la Mujer Indigena, correspondiente al mes de junio de 2024.</t>
  </si>
  <si>
    <t>Por servicio de extraccion de basura de la oficina regional del Solola de la Defensoria de la Mujer Indigena, correspondiente al mes de junio de 2024.</t>
  </si>
  <si>
    <t>Servicio de transporte de 35 personas de las comunidades: Timuluj, El Jardin, El Coro de Aldea Totanan, Los Laureles, hacia la cabecera municipal de Tectitan Huehuetenango, ida y vuleta,  realizado por la unidad de promocion y desarrollo politico legal de DEMI.</t>
  </si>
  <si>
    <t>Servicio de transporte de 25 personas de las comunidades: Tojul, Manzanales y Paraje 5 de febrero, hacia la cabecera municipal de Tectitan Huehuetenango, ida y vuleta,  realizado por la unidad de promocion y desarrollo politico legal de DEMI.</t>
  </si>
  <si>
    <t>Servicio de transporte de 35 personas de las comunidades: Tuisboche, Barrio Nuevo, Llano Grande y Piedra Redonda, hacia la cabecera municipal de Tectitan Huehuetenango, ida y vuleta,  realizado por la unidad de promocion y desarrollo politico legal de DEMI.</t>
  </si>
  <si>
    <t>Servicio de transporte de 35 personas de las comunidades: Naranjales, Guayabal y Tichumel hacia la cabecera municipal de Tectitan Huehuetenango, ida y vuleta,  realizado por la unidad de promocion y desarrollo politico legal de DEMI.</t>
  </si>
  <si>
    <t>Servicio de transporte de 20 personas de las comunidades: El Naranjo, Talzu, Ixconoli y Tuibia hacia la cabecera municipal de Tectitan Huehuetenango, ida y vuleta,  realizado por la unidad de promocion y desarrollo politico legal de DEMI.</t>
  </si>
  <si>
    <t>Servicio de transporte de 20 personas de las comunidades: Las Victorias, El Quetzal, La Florida, Palestina, Centro del municipio de Santa Cruz Barillas, hacia la cabecera municipal de San Pedro Soloma Huehuetenango, ida y vuleta,  realizado por la unidad de promocion y desarrollo politico legal de DEMI.</t>
  </si>
  <si>
    <t>Servicio de transporte de 08 personas de las comunidades: Paiconoc, Buena Vista, Cristo Rey, Yichtenan, San Miguelito, Jolom K`u del municipio de Santa Eulalia, hacia la cabecera municipal de San Pedro Soloma Huehuetenango, ida y vuleta,  realizado por la unidad de promocion y desarrollo politico legal de DEMI.</t>
  </si>
  <si>
    <t>Jose Saul Reyes Alvarez</t>
  </si>
  <si>
    <t>Servicio de transporte de 20 personas del municipio de San Miguel Chicaj, hacia la cabecera municipal de Salama Baja Verapaz, ida y vuleta,  realizado por la unidad de promocion y desarrollo politico legal de DEMI.</t>
  </si>
  <si>
    <t>Servicio de transporte de 20 personas del municipio de Purulha, hacia la cabecera municipal de Salama Baja Verapaz, ida y vuleta,  realizado por la unidad de promocion y desarrollo politico legal de DEMI.</t>
  </si>
  <si>
    <t>Servicio de transporte de 20 personas del municipio de San Jeronimo, hacia la cabecera municipal de Salama Baja Verapaz, ida y vuleta,  realizado por la unidad de promocion y desarrollo politico legal de DEMI.</t>
  </si>
  <si>
    <t>Servicio de transporte de 20 personas del municipio de Rabinal, hacia la cabecera municipal de Salama Baja Verapaz, ida y vuleta,  realizado por la unidad de promocion y desarrollo politico legal de DEMI.</t>
  </si>
  <si>
    <t>Servicio de transporte de 20 personas del municipio de Cubulco, hacia la cabecera municipal de Salama Baja Verapaz, ida y vuleta,  realizado por la unidad de promocion y desarrollo politico legal de DEMI.</t>
  </si>
  <si>
    <t>Servicio de transporte de 10 personas de la Aldea de El Trapiche de Agua, hacia la cabecera municipal de Salama Baja Verapaz, ida y vuleta,  realizado por la unidad de promocion y desarrollo politico legal de DEMI.</t>
  </si>
  <si>
    <t>Superintendencia de Administracion Tributaria</t>
  </si>
  <si>
    <t>Pago de impuesto de circulacion de vehiculo, correspondiente al periodo de imposicion de enero a diciembre d e2024, del vehiculo con placas P-074XCW, mitsubishi, nativa, color blanco arena, modelo 2006, propiedad de la Defensoria de la Mujer Indigena.</t>
  </si>
  <si>
    <t>Servicio de agua potable y drenaje de la oficina regional Chimaltenango de la Defensoria de la Mujer Indigena, correspondiente al mes de mayo de 2024.</t>
  </si>
  <si>
    <t>Josue Saul Reyes Alvarez</t>
  </si>
  <si>
    <t>La presente factura ampara el pago de servicio de transporte de 10 personas del municipio de Aldea de Tempisque, Salama hacia la cabecera municipal de Salama Baja Verapaz, ida y vuelta, actividad de la unidad de promocion y desarrollo politico legal de la DEMI.</t>
  </si>
  <si>
    <t>Servicios Pastorales Administrativos, Sociedad Anonima</t>
  </si>
  <si>
    <t>Por servicio de alimentacion en taller "auto cuidado", dirigido al personal de la oficina centralde la Defensoria de la Mujer Indigena.</t>
  </si>
  <si>
    <t>Municipalidad de San Marcos</t>
  </si>
  <si>
    <t>Por pago de energia electrica de la Oficina Regional de San Marcos de la Defensoria de la Mujer Indigena, correspondiente al mes de mayo de 2024.</t>
  </si>
  <si>
    <t>Delivery Express, Sociedad Anonima</t>
  </si>
  <si>
    <t>Por envio de documentacion (sobre) que contiene documento para pago en ventanilla, para personal de la oficina regional de Huehuetenango, de la Defensoria de la Mujer Indigena, por liquidacion de viaticos al interior en apoyo a la realizacion de la asamblea linguistica.</t>
  </si>
  <si>
    <t>Municipalidad de Santa Rosa</t>
  </si>
  <si>
    <t>Por servicio de agua potable de la oficina Regional de Santa Rosa de la Defensoria de la Mujer Indigena, correspondiente al mes de mayo de 2024</t>
  </si>
  <si>
    <t>Edna Elizabeth Gramajo Revolorio</t>
  </si>
  <si>
    <t>Por adquisicion de formularios internos de requerimiento de traslado y formulario constancia para uso de la unidad de Tesoreria de la oficina Central de la Defensoria de la Mujer Indigena.</t>
  </si>
  <si>
    <t>Empresa Electrica Municipal de Puerto Barrios</t>
  </si>
  <si>
    <t>Por servicio de energia electrica de la Oficina Regional de Izabal de la Defensoria de la Mujer Indigena, correspondiente al mes de abril de 2024.</t>
  </si>
  <si>
    <t>Ansoni Josue Godoy Barillas</t>
  </si>
  <si>
    <t>Por servicio de extraccion de basura de la oficina Central de la Defensoria de la Mujer Indigena, correspondiente al mes de junio 2024.</t>
  </si>
  <si>
    <t>Ermitanio Martin Argueta Gomez</t>
  </si>
  <si>
    <t>Servicio de extraccion de basura de la oficina Regional de Huehuetenango de la Defensoria de la Mujer Indigena, correspondiente al mes de junio de 2024.</t>
  </si>
  <si>
    <t>Empresa Electrica Municipal de Huehuetenango</t>
  </si>
  <si>
    <t>Por servicio de energia electrica de la Oficina Regional de Huehuetenango de la Defensoria de la Mujer Indigena, correspondiente al mes de abril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</si>
</sst>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quot;Q&quot;#,##0.00"/>
  </numFmts>
  <fonts count="9" x14ac:knownFonts="1">
    <font>
      <sz val="11"/>
      <color theme="1"/>
      <name val="Calibri"/>
      <family val="2"/>
      <scheme val="minor"/>
    </font>
    <font>
      <b/>
      <sz val="11"/>
      <color theme="1"/>
      <name val="Arial"/>
      <family val="2"/>
    </font>
    <font>
      <sz val="11"/>
      <color theme="1"/>
      <name val="Arial"/>
      <family val="2"/>
    </font>
    <font>
      <sz val="10"/>
      <color indexed="8"/>
      <name val="Arial"/>
      <family val="2"/>
    </font>
    <font>
      <b/>
      <sz val="12"/>
      <color indexed="8"/>
      <name val="Arial"/>
      <family val="2"/>
    </font>
    <font>
      <sz val="12"/>
      <name val="Arial"/>
      <family val="2"/>
    </font>
    <font>
      <sz val="12"/>
      <color indexed="8"/>
      <name val="Arial"/>
      <family val="2"/>
    </font>
    <font>
      <sz val="11"/>
      <color indexed="8"/>
      <name val="Arial"/>
      <family val="2"/>
    </font>
    <font>
      <sz val="12"/>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lignment vertical="top"/>
    </xf>
  </cellStyleXfs>
  <cellXfs count="44">
    <xf numFmtId="0" fontId="0" fillId="0" borderId="0" xfId="0"/>
    <xf numFmtId="0" fontId="2" fillId="0" borderId="0" xfId="0" applyFont="1" applyFill="1"/>
    <xf numFmtId="0" fontId="1" fillId="0" borderId="0" xfId="1" applyFont="1" applyFill="1" applyAlignment="1">
      <alignment horizontal="center" vertical="center"/>
    </xf>
    <xf numFmtId="0" fontId="4" fillId="0" borderId="1" xfId="1" applyFont="1" applyFill="1" applyBorder="1" applyAlignment="1">
      <alignment horizontal="center"/>
    </xf>
    <xf numFmtId="0" fontId="4" fillId="0" borderId="1" xfId="1" applyFont="1" applyFill="1" applyBorder="1" applyAlignment="1">
      <alignment horizontal="center" wrapText="1"/>
    </xf>
    <xf numFmtId="0" fontId="4"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vertical="center" wrapText="1"/>
    </xf>
    <xf numFmtId="0" fontId="6" fillId="0" borderId="1" xfId="1" applyFont="1" applyFill="1" applyBorder="1" applyAlignment="1">
      <alignment horizontal="center" vertical="center"/>
    </xf>
    <xf numFmtId="44" fontId="6" fillId="0" borderId="1" xfId="1" applyNumberFormat="1" applyFont="1" applyFill="1" applyBorder="1" applyAlignment="1">
      <alignment vertical="center"/>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vertical="top" wrapText="1"/>
    </xf>
    <xf numFmtId="0" fontId="7" fillId="0" borderId="0" xfId="1" applyFont="1" applyFill="1" applyAlignment="1">
      <alignment vertical="top" wrapText="1"/>
    </xf>
    <xf numFmtId="4" fontId="7" fillId="0" borderId="0" xfId="1" applyNumberFormat="1" applyFont="1" applyFill="1" applyAlignment="1">
      <alignment vertical="top"/>
    </xf>
    <xf numFmtId="0" fontId="6" fillId="0" borderId="1" xfId="1" applyFont="1" applyFill="1" applyBorder="1" applyAlignment="1">
      <alignment vertical="center" wrapText="1"/>
    </xf>
    <xf numFmtId="0" fontId="5" fillId="0" borderId="1" xfId="1" applyFont="1" applyFill="1" applyBorder="1" applyAlignment="1">
      <alignment horizontal="center" vertical="center"/>
    </xf>
    <xf numFmtId="44" fontId="5" fillId="0" borderId="1" xfId="1" applyNumberFormat="1" applyFont="1" applyFill="1" applyBorder="1" applyAlignment="1">
      <alignment vertical="center"/>
    </xf>
    <xf numFmtId="0" fontId="8" fillId="0" borderId="0" xfId="0" applyFont="1" applyFill="1"/>
    <xf numFmtId="0" fontId="6" fillId="0" borderId="0" xfId="1" applyFont="1" applyFill="1" applyAlignment="1">
      <alignment horizontal="center" vertical="top"/>
    </xf>
    <xf numFmtId="0" fontId="6" fillId="0" borderId="0" xfId="1" applyFont="1" applyFill="1" applyAlignment="1">
      <alignment vertical="top" wrapText="1" readingOrder="1"/>
    </xf>
    <xf numFmtId="0" fontId="6" fillId="0" borderId="0" xfId="1" applyFont="1" applyFill="1" applyAlignment="1">
      <alignment horizontal="center" vertical="center"/>
    </xf>
    <xf numFmtId="0" fontId="4" fillId="0" borderId="2" xfId="1" applyFont="1" applyFill="1" applyBorder="1" applyAlignment="1">
      <alignment horizontal="center" vertical="center"/>
    </xf>
    <xf numFmtId="44" fontId="4" fillId="0" borderId="2" xfId="1" applyNumberFormat="1" applyFont="1" applyFill="1" applyBorder="1" applyAlignment="1">
      <alignment vertical="center"/>
    </xf>
    <xf numFmtId="0" fontId="4" fillId="0" borderId="0" xfId="1" applyFont="1" applyFill="1" applyBorder="1" applyAlignment="1">
      <alignment horizontal="center" vertical="center"/>
    </xf>
    <xf numFmtId="44" fontId="4" fillId="0" borderId="0" xfId="1" applyNumberFormat="1" applyFont="1" applyFill="1" applyBorder="1" applyAlignment="1">
      <alignment vertical="center"/>
    </xf>
    <xf numFmtId="0" fontId="8" fillId="0" borderId="0" xfId="0" applyFont="1" applyFill="1" applyAlignment="1">
      <alignment horizontal="center"/>
    </xf>
    <xf numFmtId="0" fontId="8" fillId="0" borderId="0" xfId="0" applyFont="1" applyFill="1" applyAlignment="1">
      <alignment horizontal="center" vertical="center"/>
    </xf>
    <xf numFmtId="4" fontId="2" fillId="0" borderId="0" xfId="0" applyNumberFormat="1" applyFont="1" applyFill="1"/>
    <xf numFmtId="0" fontId="5" fillId="0" borderId="0" xfId="0" applyFont="1" applyFill="1" applyAlignment="1">
      <alignment horizontal="justify" wrapText="1"/>
    </xf>
    <xf numFmtId="0" fontId="5" fillId="0" borderId="0" xfId="0" applyFont="1" applyFill="1" applyAlignment="1"/>
    <xf numFmtId="0" fontId="5" fillId="0" borderId="0" xfId="0" applyFont="1" applyFill="1" applyAlignment="1">
      <alignment wrapText="1"/>
    </xf>
    <xf numFmtId="0" fontId="2" fillId="0" borderId="0" xfId="0" applyFont="1" applyFill="1" applyAlignment="1">
      <alignment horizontal="center"/>
    </xf>
    <xf numFmtId="0" fontId="2" fillId="0" borderId="0" xfId="0" applyFont="1" applyFill="1" applyAlignment="1">
      <alignment horizontal="center" vertical="center"/>
    </xf>
    <xf numFmtId="164" fontId="1" fillId="0" borderId="0" xfId="0" applyNumberFormat="1" applyFont="1" applyFill="1"/>
    <xf numFmtId="44" fontId="2" fillId="0" borderId="0" xfId="0" applyNumberFormat="1" applyFont="1" applyFill="1"/>
    <xf numFmtId="0" fontId="1" fillId="0" borderId="0" xfId="1" applyFont="1" applyFill="1" applyAlignment="1">
      <alignment horizontal="left"/>
    </xf>
    <xf numFmtId="0" fontId="1" fillId="0" borderId="0" xfId="1" applyFont="1" applyFill="1" applyAlignment="1">
      <alignment horizontal="center"/>
    </xf>
    <xf numFmtId="0" fontId="8" fillId="0" borderId="1" xfId="0" applyFont="1" applyFill="1" applyBorder="1" applyAlignment="1">
      <alignment horizontal="justify" vertical="center"/>
    </xf>
    <xf numFmtId="0" fontId="1" fillId="0" borderId="0" xfId="1" applyFont="1" applyFill="1" applyAlignment="1">
      <alignment horizontal="left"/>
    </xf>
    <xf numFmtId="0" fontId="1" fillId="0" borderId="0" xfId="0" applyFont="1" applyFill="1" applyAlignment="1">
      <alignment horizontal="center"/>
    </xf>
    <xf numFmtId="0" fontId="1" fillId="0" borderId="0" xfId="1" applyFont="1" applyFill="1" applyAlignment="1">
      <alignment horizontal="center"/>
    </xf>
    <xf numFmtId="0" fontId="8" fillId="0" borderId="0" xfId="0" applyFont="1" applyFill="1" applyAlignment="1">
      <alignment horizontal="center" wrapText="1"/>
    </xf>
    <xf numFmtId="0" fontId="5" fillId="0" borderId="0" xfId="0" applyFont="1" applyFill="1" applyAlignment="1">
      <alignment horizontal="center" wrapText="1"/>
    </xf>
    <xf numFmtId="0" fontId="5" fillId="0" borderId="0" xfId="0" applyFont="1" applyFill="1" applyAlignment="1">
      <alignment horizontal="center"/>
    </xf>
  </cellXfs>
  <cellStyles count="2">
    <cellStyle name="Normal" xfId="0" builtinId="0"/>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831273</xdr:colOff>
      <xdr:row>4</xdr:row>
      <xdr:rowOff>94516</xdr:rowOff>
    </xdr:to>
    <xdr:pic>
      <xdr:nvPicPr>
        <xdr:cNvPr id="2" name="Imagen 1" descr="C:\Users\ssinay\AppData\Local\Packages\Microsoft.Windows.Photos_8wekyb3d8bbwe\TempState\ShareServiceTempFolder\LOGO DEMI-GOBIERNO ENERO 2024.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55273" cy="818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sheetPr>
  <dimension ref="A5:R101"/>
  <sheetViews>
    <sheetView tabSelected="1" zoomScaleNormal="100" workbookViewId="0">
      <pane ySplit="12" topLeftCell="A67" activePane="bottomLeft" state="frozen"/>
      <selection pane="bottomLeft" activeCell="H73" sqref="H73"/>
    </sheetView>
  </sheetViews>
  <sheetFormatPr baseColWidth="10" defaultRowHeight="14.25" x14ac:dyDescent="0.2"/>
  <cols>
    <col min="1" max="1" width="6.85546875" style="1" customWidth="1"/>
    <col min="2" max="2" width="16" style="31" customWidth="1"/>
    <col min="3" max="3" width="38" style="1" customWidth="1"/>
    <col min="4" max="4" width="8.85546875" style="32" customWidth="1"/>
    <col min="5" max="5" width="16.140625" style="1" customWidth="1"/>
    <col min="6" max="6" width="16.7109375" style="1" customWidth="1"/>
    <col min="7" max="7" width="17.5703125" style="1" customWidth="1"/>
    <col min="8" max="8" width="52" style="1" customWidth="1"/>
    <col min="9" max="16384" width="11.42578125" style="1"/>
  </cols>
  <sheetData>
    <row r="5" spans="1:18" ht="15" x14ac:dyDescent="0.25">
      <c r="A5" s="39" t="s">
        <v>0</v>
      </c>
      <c r="B5" s="39"/>
      <c r="C5" s="39"/>
      <c r="D5" s="39"/>
      <c r="E5" s="39"/>
      <c r="F5" s="39"/>
      <c r="G5" s="39"/>
      <c r="H5" s="39"/>
    </row>
    <row r="6" spans="1:18" ht="15" x14ac:dyDescent="0.25">
      <c r="A6" s="40" t="s">
        <v>1</v>
      </c>
      <c r="B6" s="40"/>
      <c r="C6" s="40"/>
      <c r="D6" s="40"/>
      <c r="E6" s="40"/>
      <c r="F6" s="40"/>
      <c r="G6" s="40"/>
      <c r="H6" s="40"/>
    </row>
    <row r="7" spans="1:18" ht="15" x14ac:dyDescent="0.25">
      <c r="A7" s="39" t="s">
        <v>2</v>
      </c>
      <c r="B7" s="39"/>
      <c r="C7" s="39"/>
      <c r="D7" s="39"/>
      <c r="E7" s="39"/>
      <c r="F7" s="39"/>
      <c r="G7" s="39"/>
      <c r="H7" s="39"/>
    </row>
    <row r="8" spans="1:18" ht="15" x14ac:dyDescent="0.25">
      <c r="A8" s="40" t="s">
        <v>3</v>
      </c>
      <c r="B8" s="40"/>
      <c r="C8" s="40"/>
      <c r="D8" s="40"/>
      <c r="E8" s="40"/>
      <c r="F8" s="40"/>
      <c r="G8" s="40"/>
      <c r="H8" s="40"/>
    </row>
    <row r="9" spans="1:18" ht="15" x14ac:dyDescent="0.25">
      <c r="A9" s="39" t="s">
        <v>26</v>
      </c>
      <c r="B9" s="39"/>
      <c r="C9" s="39"/>
      <c r="D9" s="39"/>
      <c r="E9" s="39"/>
      <c r="F9" s="39"/>
      <c r="G9" s="39"/>
      <c r="H9" s="39"/>
    </row>
    <row r="10" spans="1:18" ht="15" x14ac:dyDescent="0.25">
      <c r="A10" s="38"/>
      <c r="B10" s="38"/>
      <c r="C10" s="38"/>
      <c r="D10" s="2"/>
      <c r="E10" s="35"/>
      <c r="F10" s="35"/>
      <c r="G10" s="36"/>
      <c r="H10" s="36"/>
    </row>
    <row r="12" spans="1:18" ht="52.5" customHeight="1" x14ac:dyDescent="0.25">
      <c r="A12" s="3" t="s">
        <v>4</v>
      </c>
      <c r="B12" s="4" t="s">
        <v>5</v>
      </c>
      <c r="C12" s="3" t="s">
        <v>6</v>
      </c>
      <c r="D12" s="5" t="s">
        <v>7</v>
      </c>
      <c r="E12" s="4" t="s">
        <v>8</v>
      </c>
      <c r="F12" s="4" t="s">
        <v>9</v>
      </c>
      <c r="G12" s="4" t="s">
        <v>10</v>
      </c>
      <c r="H12" s="4" t="s">
        <v>11</v>
      </c>
    </row>
    <row r="13" spans="1:18" ht="65.25" customHeight="1" x14ac:dyDescent="0.2">
      <c r="A13" s="6">
        <v>1</v>
      </c>
      <c r="B13" s="6">
        <v>1539167</v>
      </c>
      <c r="C13" s="7" t="s">
        <v>59</v>
      </c>
      <c r="D13" s="8">
        <v>1</v>
      </c>
      <c r="E13" s="9">
        <v>970</v>
      </c>
      <c r="F13" s="9">
        <f t="shared" ref="F13:F52" si="0">+E13</f>
        <v>970</v>
      </c>
      <c r="G13" s="10">
        <v>45462</v>
      </c>
      <c r="H13" s="11" t="s">
        <v>60</v>
      </c>
      <c r="I13" s="12"/>
      <c r="K13" s="13"/>
      <c r="L13" s="13"/>
      <c r="M13" s="13"/>
      <c r="N13" s="13"/>
      <c r="O13" s="13"/>
      <c r="P13" s="13"/>
      <c r="Q13" s="13"/>
      <c r="R13" s="13"/>
    </row>
    <row r="14" spans="1:18" ht="58.5" customHeight="1" x14ac:dyDescent="0.2">
      <c r="A14" s="6">
        <f>+A13+1</f>
        <v>2</v>
      </c>
      <c r="B14" s="6">
        <v>1766562</v>
      </c>
      <c r="C14" s="7" t="s">
        <v>91</v>
      </c>
      <c r="D14" s="8">
        <v>1</v>
      </c>
      <c r="E14" s="9">
        <v>282.27</v>
      </c>
      <c r="F14" s="9">
        <f>+E14</f>
        <v>282.27</v>
      </c>
      <c r="G14" s="10">
        <v>45434</v>
      </c>
      <c r="H14" s="37" t="s">
        <v>92</v>
      </c>
      <c r="I14" s="12"/>
      <c r="K14" s="13"/>
      <c r="L14" s="13"/>
      <c r="M14" s="13"/>
      <c r="N14" s="13"/>
      <c r="O14" s="13"/>
      <c r="P14" s="13"/>
      <c r="Q14" s="13"/>
      <c r="R14" s="13"/>
    </row>
    <row r="15" spans="1:18" ht="51" customHeight="1" x14ac:dyDescent="0.2">
      <c r="A15" s="6">
        <f t="shared" ref="A15:A71" si="1">+A14+1</f>
        <v>3</v>
      </c>
      <c r="B15" s="6">
        <v>2107341</v>
      </c>
      <c r="C15" s="7" t="s">
        <v>25</v>
      </c>
      <c r="D15" s="8">
        <v>1</v>
      </c>
      <c r="E15" s="9">
        <v>25</v>
      </c>
      <c r="F15" s="9">
        <f>+E15</f>
        <v>25</v>
      </c>
      <c r="G15" s="10">
        <v>45446</v>
      </c>
      <c r="H15" s="11" t="s">
        <v>68</v>
      </c>
      <c r="I15" s="12"/>
      <c r="K15" s="13"/>
      <c r="L15" s="13"/>
      <c r="M15" s="13"/>
      <c r="N15" s="13"/>
      <c r="O15" s="13"/>
      <c r="P15" s="13"/>
      <c r="Q15" s="13"/>
      <c r="R15" s="13"/>
    </row>
    <row r="16" spans="1:18" ht="57.75" customHeight="1" x14ac:dyDescent="0.2">
      <c r="A16" s="6">
        <f t="shared" si="1"/>
        <v>4</v>
      </c>
      <c r="B16" s="6">
        <v>2107341</v>
      </c>
      <c r="C16" s="7" t="s">
        <v>25</v>
      </c>
      <c r="D16" s="8">
        <v>1</v>
      </c>
      <c r="E16" s="9">
        <v>30</v>
      </c>
      <c r="F16" s="9">
        <f>+E16</f>
        <v>30</v>
      </c>
      <c r="G16" s="10">
        <v>45446</v>
      </c>
      <c r="H16" s="11" t="s">
        <v>69</v>
      </c>
      <c r="I16" s="12"/>
      <c r="K16" s="13"/>
      <c r="L16" s="13"/>
      <c r="M16" s="13"/>
      <c r="N16" s="13"/>
      <c r="O16" s="13"/>
      <c r="P16" s="13"/>
      <c r="Q16" s="13"/>
      <c r="R16" s="13"/>
    </row>
    <row r="17" spans="1:18" ht="71.25" customHeight="1" x14ac:dyDescent="0.2">
      <c r="A17" s="6">
        <f t="shared" si="1"/>
        <v>5</v>
      </c>
      <c r="B17" s="6">
        <v>2399083</v>
      </c>
      <c r="C17" s="7" t="s">
        <v>99</v>
      </c>
      <c r="D17" s="8">
        <v>1</v>
      </c>
      <c r="E17" s="9">
        <v>274.89999999999998</v>
      </c>
      <c r="F17" s="9">
        <f>+E17</f>
        <v>274.89999999999998</v>
      </c>
      <c r="G17" s="10">
        <v>45441</v>
      </c>
      <c r="H17" s="37" t="s">
        <v>100</v>
      </c>
      <c r="I17" s="12"/>
      <c r="K17" s="13"/>
      <c r="L17" s="13"/>
      <c r="M17" s="13"/>
      <c r="N17" s="13"/>
      <c r="O17" s="13"/>
      <c r="P17" s="13"/>
      <c r="Q17" s="13"/>
      <c r="R17" s="13"/>
    </row>
    <row r="18" spans="1:18" ht="56.25" customHeight="1" x14ac:dyDescent="0.2">
      <c r="A18" s="6">
        <f t="shared" si="1"/>
        <v>6</v>
      </c>
      <c r="B18" s="6">
        <v>2974681</v>
      </c>
      <c r="C18" s="14" t="s">
        <v>47</v>
      </c>
      <c r="D18" s="15">
        <v>1</v>
      </c>
      <c r="E18" s="16">
        <v>21</v>
      </c>
      <c r="F18" s="9">
        <f>+E18</f>
        <v>21</v>
      </c>
      <c r="G18" s="10">
        <v>45448</v>
      </c>
      <c r="H18" s="11" t="s">
        <v>48</v>
      </c>
      <c r="I18" s="12"/>
      <c r="K18" s="13"/>
      <c r="L18" s="13"/>
      <c r="M18" s="13"/>
      <c r="N18" s="13"/>
      <c r="O18" s="13"/>
      <c r="P18" s="13"/>
      <c r="Q18" s="13"/>
      <c r="R18" s="13"/>
    </row>
    <row r="19" spans="1:18" ht="62.25" customHeight="1" x14ac:dyDescent="0.2">
      <c r="A19" s="6">
        <f t="shared" si="1"/>
        <v>7</v>
      </c>
      <c r="B19" s="6">
        <v>2974681</v>
      </c>
      <c r="C19" s="7" t="s">
        <v>47</v>
      </c>
      <c r="D19" s="8">
        <v>1</v>
      </c>
      <c r="E19" s="9">
        <v>21</v>
      </c>
      <c r="F19" s="9">
        <f>+E19</f>
        <v>21</v>
      </c>
      <c r="G19" s="10">
        <v>45420</v>
      </c>
      <c r="H19" s="37" t="s">
        <v>86</v>
      </c>
      <c r="I19" s="12"/>
      <c r="K19" s="13"/>
      <c r="L19" s="13"/>
      <c r="M19" s="13"/>
      <c r="N19" s="13"/>
      <c r="O19" s="13"/>
      <c r="P19" s="13"/>
      <c r="Q19" s="13"/>
      <c r="R19" s="13"/>
    </row>
    <row r="20" spans="1:18" ht="60.75" customHeight="1" x14ac:dyDescent="0.2">
      <c r="A20" s="6">
        <f t="shared" si="1"/>
        <v>8</v>
      </c>
      <c r="B20" s="6">
        <v>4241045</v>
      </c>
      <c r="C20" s="7" t="s">
        <v>105</v>
      </c>
      <c r="D20" s="8">
        <v>1</v>
      </c>
      <c r="E20" s="9">
        <v>229.42</v>
      </c>
      <c r="F20" s="9">
        <f>+E20</f>
        <v>229.42</v>
      </c>
      <c r="G20" s="10">
        <v>45447</v>
      </c>
      <c r="H20" s="37" t="s">
        <v>106</v>
      </c>
      <c r="I20" s="12"/>
      <c r="K20" s="13"/>
      <c r="L20" s="13"/>
      <c r="M20" s="13"/>
      <c r="N20" s="13"/>
      <c r="O20" s="13"/>
      <c r="P20" s="13"/>
      <c r="Q20" s="13"/>
      <c r="R20" s="13"/>
    </row>
    <row r="21" spans="1:18" ht="62.25" customHeight="1" x14ac:dyDescent="0.2">
      <c r="A21" s="6">
        <f t="shared" si="1"/>
        <v>9</v>
      </c>
      <c r="B21" s="6">
        <v>4847520</v>
      </c>
      <c r="C21" s="7" t="s">
        <v>64</v>
      </c>
      <c r="D21" s="8">
        <v>1</v>
      </c>
      <c r="E21" s="9">
        <v>1200</v>
      </c>
      <c r="F21" s="9">
        <f>+E21</f>
        <v>1200</v>
      </c>
      <c r="G21" s="10">
        <v>45468</v>
      </c>
      <c r="H21" s="11" t="s">
        <v>65</v>
      </c>
      <c r="I21" s="12"/>
      <c r="K21" s="13"/>
      <c r="L21" s="13"/>
      <c r="M21" s="13"/>
      <c r="N21" s="13"/>
      <c r="O21" s="13"/>
      <c r="P21" s="13"/>
      <c r="Q21" s="13"/>
      <c r="R21" s="13"/>
    </row>
    <row r="22" spans="1:18" ht="68.25" customHeight="1" x14ac:dyDescent="0.2">
      <c r="A22" s="6">
        <f t="shared" si="1"/>
        <v>10</v>
      </c>
      <c r="B22" s="6">
        <v>6527310</v>
      </c>
      <c r="C22" s="7" t="s">
        <v>95</v>
      </c>
      <c r="D22" s="8">
        <v>1</v>
      </c>
      <c r="E22" s="9">
        <v>30</v>
      </c>
      <c r="F22" s="9">
        <f>+E22</f>
        <v>30</v>
      </c>
      <c r="G22" s="10">
        <v>45439</v>
      </c>
      <c r="H22" s="37" t="s">
        <v>96</v>
      </c>
      <c r="I22" s="12"/>
      <c r="K22" s="13"/>
      <c r="L22" s="13"/>
      <c r="M22" s="13"/>
      <c r="N22" s="13"/>
      <c r="O22" s="13"/>
      <c r="P22" s="13"/>
      <c r="Q22" s="13"/>
      <c r="R22" s="13"/>
    </row>
    <row r="23" spans="1:18" ht="74.25" customHeight="1" x14ac:dyDescent="0.2">
      <c r="A23" s="6">
        <f t="shared" si="1"/>
        <v>11</v>
      </c>
      <c r="B23" s="6">
        <v>6605192</v>
      </c>
      <c r="C23" s="7" t="s">
        <v>97</v>
      </c>
      <c r="D23" s="8">
        <v>1</v>
      </c>
      <c r="E23" s="9">
        <v>740</v>
      </c>
      <c r="F23" s="9">
        <f>+E23</f>
        <v>740</v>
      </c>
      <c r="G23" s="10">
        <v>45439</v>
      </c>
      <c r="H23" s="37" t="s">
        <v>98</v>
      </c>
      <c r="I23" s="12"/>
      <c r="K23" s="13"/>
      <c r="L23" s="13"/>
      <c r="M23" s="13"/>
      <c r="N23" s="13"/>
      <c r="O23" s="13"/>
      <c r="P23" s="13"/>
      <c r="Q23" s="13"/>
      <c r="R23" s="13"/>
    </row>
    <row r="24" spans="1:18" ht="64.5" customHeight="1" x14ac:dyDescent="0.2">
      <c r="A24" s="6">
        <f t="shared" si="1"/>
        <v>12</v>
      </c>
      <c r="B24" s="6">
        <v>6996809</v>
      </c>
      <c r="C24" s="7" t="s">
        <v>89</v>
      </c>
      <c r="D24" s="8">
        <v>1</v>
      </c>
      <c r="E24" s="9">
        <v>2475</v>
      </c>
      <c r="F24" s="9">
        <f>+E24</f>
        <v>2475</v>
      </c>
      <c r="G24" s="10">
        <v>45432</v>
      </c>
      <c r="H24" s="37" t="s">
        <v>90</v>
      </c>
      <c r="I24" s="12"/>
      <c r="K24" s="13"/>
      <c r="L24" s="13"/>
      <c r="M24" s="13"/>
      <c r="N24" s="13"/>
      <c r="O24" s="13"/>
      <c r="P24" s="13"/>
      <c r="Q24" s="13"/>
      <c r="R24" s="13"/>
    </row>
    <row r="25" spans="1:18" ht="66" customHeight="1" x14ac:dyDescent="0.2">
      <c r="A25" s="6">
        <f t="shared" si="1"/>
        <v>13</v>
      </c>
      <c r="B25" s="6">
        <v>12691402</v>
      </c>
      <c r="C25" s="7" t="s">
        <v>103</v>
      </c>
      <c r="D25" s="8">
        <v>1</v>
      </c>
      <c r="E25" s="9">
        <v>45</v>
      </c>
      <c r="F25" s="9">
        <f>+E25</f>
        <v>45</v>
      </c>
      <c r="G25" s="10">
        <v>45446</v>
      </c>
      <c r="H25" s="37" t="s">
        <v>104</v>
      </c>
      <c r="I25" s="12"/>
      <c r="K25" s="13"/>
      <c r="L25" s="13"/>
      <c r="M25" s="13"/>
      <c r="N25" s="13"/>
      <c r="O25" s="13"/>
      <c r="P25" s="13"/>
      <c r="Q25" s="13"/>
      <c r="R25" s="13"/>
    </row>
    <row r="26" spans="1:18" ht="66.75" customHeight="1" x14ac:dyDescent="0.2">
      <c r="A26" s="6">
        <f t="shared" si="1"/>
        <v>14</v>
      </c>
      <c r="B26" s="6">
        <v>14946203</v>
      </c>
      <c r="C26" s="7" t="s">
        <v>19</v>
      </c>
      <c r="D26" s="8">
        <v>1</v>
      </c>
      <c r="E26" s="9">
        <v>524.01</v>
      </c>
      <c r="F26" s="9">
        <f>+E26</f>
        <v>524.01</v>
      </c>
      <c r="G26" s="10">
        <v>45448</v>
      </c>
      <c r="H26" s="11" t="s">
        <v>27</v>
      </c>
      <c r="I26" s="12"/>
      <c r="K26" s="13"/>
      <c r="L26" s="13"/>
      <c r="M26" s="13"/>
      <c r="N26" s="13"/>
      <c r="O26" s="13"/>
      <c r="P26" s="13"/>
      <c r="Q26" s="13"/>
      <c r="R26" s="13"/>
    </row>
    <row r="27" spans="1:18" ht="61.5" customHeight="1" x14ac:dyDescent="0.2">
      <c r="A27" s="6">
        <f t="shared" si="1"/>
        <v>15</v>
      </c>
      <c r="B27" s="6">
        <v>14946203</v>
      </c>
      <c r="C27" s="7" t="s">
        <v>19</v>
      </c>
      <c r="D27" s="8">
        <v>1</v>
      </c>
      <c r="E27" s="9">
        <v>344.3</v>
      </c>
      <c r="F27" s="9">
        <f>+E27</f>
        <v>344.3</v>
      </c>
      <c r="G27" s="10">
        <v>45450</v>
      </c>
      <c r="H27" s="11" t="s">
        <v>41</v>
      </c>
      <c r="I27" s="12"/>
      <c r="K27" s="13"/>
      <c r="L27" s="13"/>
      <c r="M27" s="13"/>
      <c r="N27" s="13"/>
      <c r="O27" s="13"/>
      <c r="P27" s="13"/>
      <c r="Q27" s="13"/>
      <c r="R27" s="13"/>
    </row>
    <row r="28" spans="1:18" ht="50.25" customHeight="1" x14ac:dyDescent="0.2">
      <c r="A28" s="6">
        <f t="shared" si="1"/>
        <v>16</v>
      </c>
      <c r="B28" s="6">
        <v>14946203</v>
      </c>
      <c r="C28" s="7" t="s">
        <v>19</v>
      </c>
      <c r="D28" s="8">
        <v>1</v>
      </c>
      <c r="E28" s="9">
        <v>378.47</v>
      </c>
      <c r="F28" s="9">
        <f>+E28</f>
        <v>378.47</v>
      </c>
      <c r="G28" s="10">
        <v>45428</v>
      </c>
      <c r="H28" s="11" t="s">
        <v>39</v>
      </c>
      <c r="I28" s="12"/>
      <c r="K28" s="13"/>
      <c r="L28" s="13"/>
      <c r="M28" s="13"/>
      <c r="N28" s="13"/>
      <c r="O28" s="13"/>
      <c r="P28" s="13"/>
      <c r="Q28" s="13"/>
      <c r="R28" s="13"/>
    </row>
    <row r="29" spans="1:18" ht="66" customHeight="1" x14ac:dyDescent="0.2">
      <c r="A29" s="6">
        <f t="shared" si="1"/>
        <v>17</v>
      </c>
      <c r="B29" s="6">
        <v>14946203</v>
      </c>
      <c r="C29" s="7" t="s">
        <v>19</v>
      </c>
      <c r="D29" s="8">
        <v>1</v>
      </c>
      <c r="E29" s="9">
        <v>565.78</v>
      </c>
      <c r="F29" s="9">
        <f>+E29</f>
        <v>565.78</v>
      </c>
      <c r="G29" s="10">
        <v>45444</v>
      </c>
      <c r="H29" s="11" t="s">
        <v>36</v>
      </c>
      <c r="I29" s="12"/>
      <c r="K29" s="13"/>
      <c r="L29" s="13"/>
      <c r="M29" s="13"/>
      <c r="N29" s="13"/>
      <c r="O29" s="13"/>
      <c r="P29" s="13"/>
      <c r="Q29" s="13"/>
      <c r="R29" s="13"/>
    </row>
    <row r="30" spans="1:18" ht="49.5" customHeight="1" x14ac:dyDescent="0.2">
      <c r="A30" s="6">
        <f t="shared" si="1"/>
        <v>18</v>
      </c>
      <c r="B30" s="6">
        <v>14946203</v>
      </c>
      <c r="C30" s="7" t="s">
        <v>19</v>
      </c>
      <c r="D30" s="8">
        <v>1</v>
      </c>
      <c r="E30" s="9">
        <v>526.75</v>
      </c>
      <c r="F30" s="9">
        <f>+E30</f>
        <v>526.75</v>
      </c>
      <c r="G30" s="10">
        <v>45458</v>
      </c>
      <c r="H30" s="11" t="s">
        <v>40</v>
      </c>
      <c r="I30" s="12"/>
      <c r="K30" s="13"/>
      <c r="L30" s="13"/>
      <c r="M30" s="13"/>
      <c r="N30" s="13"/>
      <c r="O30" s="13"/>
      <c r="P30" s="13"/>
      <c r="Q30" s="13"/>
      <c r="R30" s="13"/>
    </row>
    <row r="31" spans="1:18" ht="50.25" customHeight="1" x14ac:dyDescent="0.2">
      <c r="A31" s="6">
        <f t="shared" si="1"/>
        <v>19</v>
      </c>
      <c r="B31" s="6">
        <v>14946211</v>
      </c>
      <c r="C31" s="7" t="s">
        <v>18</v>
      </c>
      <c r="D31" s="8">
        <v>1</v>
      </c>
      <c r="E31" s="9">
        <v>678.72</v>
      </c>
      <c r="F31" s="9">
        <f>+E31</f>
        <v>678.72</v>
      </c>
      <c r="G31" s="10">
        <v>45451</v>
      </c>
      <c r="H31" s="11" t="s">
        <v>61</v>
      </c>
      <c r="I31" s="12"/>
      <c r="K31" s="13"/>
      <c r="L31" s="13"/>
      <c r="M31" s="13"/>
      <c r="N31" s="13"/>
      <c r="O31" s="13"/>
      <c r="P31" s="13"/>
      <c r="Q31" s="13"/>
      <c r="R31" s="13"/>
    </row>
    <row r="32" spans="1:18" ht="60.75" customHeight="1" x14ac:dyDescent="0.2">
      <c r="A32" s="6">
        <f t="shared" si="1"/>
        <v>20</v>
      </c>
      <c r="B32" s="6">
        <v>14946211</v>
      </c>
      <c r="C32" s="7" t="s">
        <v>18</v>
      </c>
      <c r="D32" s="8">
        <v>1</v>
      </c>
      <c r="E32" s="9">
        <v>874.23</v>
      </c>
      <c r="F32" s="9">
        <f>+E32</f>
        <v>874.23</v>
      </c>
      <c r="G32" s="10">
        <v>45444</v>
      </c>
      <c r="H32" s="11" t="s">
        <v>28</v>
      </c>
      <c r="I32" s="12"/>
      <c r="K32" s="13"/>
      <c r="L32" s="13"/>
      <c r="M32" s="13"/>
      <c r="N32" s="13"/>
      <c r="O32" s="13"/>
      <c r="P32" s="13"/>
      <c r="Q32" s="13"/>
      <c r="R32" s="13"/>
    </row>
    <row r="33" spans="1:18" ht="71.25" customHeight="1" x14ac:dyDescent="0.2">
      <c r="A33" s="6">
        <f t="shared" si="1"/>
        <v>21</v>
      </c>
      <c r="B33" s="6">
        <v>14946211</v>
      </c>
      <c r="C33" s="7" t="s">
        <v>18</v>
      </c>
      <c r="D33" s="8">
        <v>1</v>
      </c>
      <c r="E33" s="9">
        <v>330.63</v>
      </c>
      <c r="F33" s="9">
        <f>+E33</f>
        <v>330.63</v>
      </c>
      <c r="G33" s="10">
        <v>45444</v>
      </c>
      <c r="H33" s="11" t="s">
        <v>38</v>
      </c>
      <c r="I33" s="12"/>
      <c r="K33" s="13"/>
      <c r="L33" s="13"/>
      <c r="M33" s="13"/>
      <c r="N33" s="13"/>
      <c r="O33" s="13"/>
      <c r="P33" s="13"/>
      <c r="Q33" s="13"/>
      <c r="R33" s="13"/>
    </row>
    <row r="34" spans="1:18" ht="67.5" customHeight="1" x14ac:dyDescent="0.2">
      <c r="A34" s="6">
        <f t="shared" si="1"/>
        <v>22</v>
      </c>
      <c r="B34" s="6">
        <v>14946211</v>
      </c>
      <c r="C34" s="7" t="s">
        <v>18</v>
      </c>
      <c r="D34" s="8">
        <v>1</v>
      </c>
      <c r="E34" s="9">
        <v>909.95</v>
      </c>
      <c r="F34" s="9">
        <f>+E34</f>
        <v>909.95</v>
      </c>
      <c r="G34" s="10">
        <v>45444</v>
      </c>
      <c r="H34" s="11" t="s">
        <v>37</v>
      </c>
      <c r="I34" s="12"/>
      <c r="K34" s="13"/>
      <c r="L34" s="13"/>
      <c r="M34" s="13"/>
      <c r="N34" s="13"/>
      <c r="O34" s="13"/>
      <c r="P34" s="13"/>
      <c r="Q34" s="13"/>
      <c r="R34" s="13"/>
    </row>
    <row r="35" spans="1:18" ht="64.5" customHeight="1" x14ac:dyDescent="0.2">
      <c r="A35" s="6">
        <f t="shared" si="1"/>
        <v>23</v>
      </c>
      <c r="B35" s="6">
        <v>14946211</v>
      </c>
      <c r="C35" s="7" t="s">
        <v>18</v>
      </c>
      <c r="D35" s="8">
        <v>1</v>
      </c>
      <c r="E35" s="9">
        <v>588.78</v>
      </c>
      <c r="F35" s="9">
        <f>+E35</f>
        <v>588.78</v>
      </c>
      <c r="G35" s="10">
        <v>45455</v>
      </c>
      <c r="H35" s="11" t="s">
        <v>42</v>
      </c>
      <c r="I35" s="12"/>
      <c r="K35" s="13"/>
      <c r="L35" s="13"/>
      <c r="M35" s="13"/>
      <c r="N35" s="13"/>
      <c r="O35" s="13"/>
      <c r="P35" s="13"/>
      <c r="Q35" s="13"/>
      <c r="R35" s="13"/>
    </row>
    <row r="36" spans="1:18" ht="70.5" customHeight="1" x14ac:dyDescent="0.2">
      <c r="A36" s="6">
        <f t="shared" si="1"/>
        <v>24</v>
      </c>
      <c r="B36" s="6">
        <v>14946211</v>
      </c>
      <c r="C36" s="7" t="s">
        <v>18</v>
      </c>
      <c r="D36" s="8">
        <v>1</v>
      </c>
      <c r="E36" s="9">
        <v>579.1</v>
      </c>
      <c r="F36" s="9">
        <f>+E36</f>
        <v>579.1</v>
      </c>
      <c r="G36" s="10">
        <v>45455</v>
      </c>
      <c r="H36" s="11" t="s">
        <v>43</v>
      </c>
      <c r="I36" s="12"/>
      <c r="K36" s="13"/>
      <c r="L36" s="13"/>
      <c r="M36" s="13"/>
      <c r="N36" s="13"/>
      <c r="O36" s="13"/>
      <c r="P36" s="13"/>
      <c r="Q36" s="13"/>
      <c r="R36" s="13"/>
    </row>
    <row r="37" spans="1:18" ht="108.75" customHeight="1" x14ac:dyDescent="0.2">
      <c r="A37" s="6">
        <f t="shared" si="1"/>
        <v>25</v>
      </c>
      <c r="B37" s="6">
        <v>25635050</v>
      </c>
      <c r="C37" s="7" t="s">
        <v>56</v>
      </c>
      <c r="D37" s="8">
        <v>1</v>
      </c>
      <c r="E37" s="9">
        <v>1280</v>
      </c>
      <c r="F37" s="9">
        <f>+E37</f>
        <v>1280</v>
      </c>
      <c r="G37" s="10">
        <v>45460</v>
      </c>
      <c r="H37" s="11" t="s">
        <v>58</v>
      </c>
      <c r="I37" s="12"/>
      <c r="K37" s="13"/>
      <c r="L37" s="13"/>
      <c r="M37" s="13"/>
      <c r="N37" s="13"/>
      <c r="O37" s="13"/>
      <c r="P37" s="13"/>
      <c r="Q37" s="13"/>
      <c r="R37" s="13"/>
    </row>
    <row r="38" spans="1:18" ht="114" customHeight="1" x14ac:dyDescent="0.2">
      <c r="A38" s="6">
        <f t="shared" si="1"/>
        <v>26</v>
      </c>
      <c r="B38" s="6">
        <v>25635050</v>
      </c>
      <c r="C38" s="7" t="s">
        <v>56</v>
      </c>
      <c r="D38" s="8">
        <v>1</v>
      </c>
      <c r="E38" s="9">
        <v>840</v>
      </c>
      <c r="F38" s="9">
        <f>+E38</f>
        <v>840</v>
      </c>
      <c r="G38" s="10">
        <v>45460</v>
      </c>
      <c r="H38" s="11" t="s">
        <v>57</v>
      </c>
      <c r="I38" s="12"/>
      <c r="K38" s="13"/>
      <c r="L38" s="13"/>
      <c r="M38" s="13"/>
      <c r="N38" s="13"/>
      <c r="O38" s="13"/>
      <c r="P38" s="13"/>
      <c r="Q38" s="13"/>
      <c r="R38" s="13"/>
    </row>
    <row r="39" spans="1:18" ht="66" customHeight="1" x14ac:dyDescent="0.2">
      <c r="A39" s="6">
        <f t="shared" si="1"/>
        <v>27</v>
      </c>
      <c r="B39" s="6">
        <v>34052194</v>
      </c>
      <c r="C39" s="7" t="s">
        <v>53</v>
      </c>
      <c r="D39" s="8">
        <v>1</v>
      </c>
      <c r="E39" s="9">
        <v>89</v>
      </c>
      <c r="F39" s="9">
        <f>+E39</f>
        <v>89</v>
      </c>
      <c r="G39" s="10">
        <v>45457</v>
      </c>
      <c r="H39" s="11" t="s">
        <v>54</v>
      </c>
      <c r="I39" s="12"/>
      <c r="K39" s="13"/>
      <c r="L39" s="13"/>
      <c r="M39" s="13"/>
      <c r="N39" s="13"/>
      <c r="O39" s="13"/>
      <c r="P39" s="13"/>
      <c r="Q39" s="13"/>
      <c r="R39" s="13"/>
    </row>
    <row r="40" spans="1:18" ht="72" customHeight="1" x14ac:dyDescent="0.2">
      <c r="A40" s="6">
        <f t="shared" si="1"/>
        <v>28</v>
      </c>
      <c r="B40" s="6">
        <v>34052194</v>
      </c>
      <c r="C40" s="7" t="s">
        <v>53</v>
      </c>
      <c r="D40" s="8">
        <v>1</v>
      </c>
      <c r="E40" s="9">
        <v>89</v>
      </c>
      <c r="F40" s="9">
        <f>+E40</f>
        <v>89</v>
      </c>
      <c r="G40" s="10">
        <v>45457</v>
      </c>
      <c r="H40" s="11" t="s">
        <v>55</v>
      </c>
      <c r="I40" s="12"/>
      <c r="K40" s="13"/>
      <c r="L40" s="13"/>
      <c r="M40" s="13"/>
      <c r="N40" s="13"/>
      <c r="O40" s="13"/>
      <c r="P40" s="13"/>
      <c r="Q40" s="13"/>
      <c r="R40" s="13"/>
    </row>
    <row r="41" spans="1:18" ht="68.25" customHeight="1" x14ac:dyDescent="0.2">
      <c r="A41" s="6">
        <f t="shared" si="1"/>
        <v>29</v>
      </c>
      <c r="B41" s="6">
        <v>42294940</v>
      </c>
      <c r="C41" s="7" t="s">
        <v>24</v>
      </c>
      <c r="D41" s="8">
        <v>1</v>
      </c>
      <c r="E41" s="9">
        <v>2100</v>
      </c>
      <c r="F41" s="9">
        <f>+E41</f>
        <v>2100</v>
      </c>
      <c r="G41" s="10">
        <v>45412</v>
      </c>
      <c r="H41" s="11" t="s">
        <v>67</v>
      </c>
      <c r="I41" s="12"/>
      <c r="K41" s="13"/>
      <c r="L41" s="13"/>
      <c r="M41" s="13"/>
      <c r="N41" s="13"/>
      <c r="O41" s="13"/>
      <c r="P41" s="13"/>
      <c r="Q41" s="13"/>
      <c r="R41" s="13"/>
    </row>
    <row r="42" spans="1:18" ht="53.25" customHeight="1" x14ac:dyDescent="0.2">
      <c r="A42" s="6">
        <f t="shared" si="1"/>
        <v>30</v>
      </c>
      <c r="B42" s="6">
        <v>43539149</v>
      </c>
      <c r="C42" s="7" t="s">
        <v>101</v>
      </c>
      <c r="D42" s="8">
        <v>1</v>
      </c>
      <c r="E42" s="9">
        <v>120</v>
      </c>
      <c r="F42" s="9">
        <f>+E42</f>
        <v>120</v>
      </c>
      <c r="G42" s="10">
        <v>45446</v>
      </c>
      <c r="H42" s="37" t="s">
        <v>102</v>
      </c>
      <c r="I42" s="12"/>
      <c r="K42" s="13"/>
      <c r="L42" s="13"/>
      <c r="M42" s="13"/>
      <c r="N42" s="13"/>
      <c r="O42" s="13"/>
      <c r="P42" s="13"/>
      <c r="Q42" s="13"/>
      <c r="R42" s="13"/>
    </row>
    <row r="43" spans="1:18" ht="90" customHeight="1" x14ac:dyDescent="0.2">
      <c r="A43" s="6">
        <f t="shared" si="1"/>
        <v>31</v>
      </c>
      <c r="B43" s="6">
        <v>61061255</v>
      </c>
      <c r="C43" s="7" t="s">
        <v>77</v>
      </c>
      <c r="D43" s="8">
        <v>1</v>
      </c>
      <c r="E43" s="9">
        <v>1000</v>
      </c>
      <c r="F43" s="9">
        <f>+E43</f>
        <v>1000</v>
      </c>
      <c r="G43" s="10">
        <v>45435</v>
      </c>
      <c r="H43" s="37" t="s">
        <v>78</v>
      </c>
      <c r="I43" s="12"/>
      <c r="K43" s="13"/>
      <c r="L43" s="13"/>
      <c r="M43" s="13"/>
      <c r="N43" s="13"/>
      <c r="O43" s="13"/>
      <c r="P43" s="13"/>
      <c r="Q43" s="13"/>
      <c r="R43" s="13"/>
    </row>
    <row r="44" spans="1:18" ht="84.75" customHeight="1" x14ac:dyDescent="0.2">
      <c r="A44" s="6">
        <f t="shared" si="1"/>
        <v>32</v>
      </c>
      <c r="B44" s="6">
        <v>61061255</v>
      </c>
      <c r="C44" s="7" t="s">
        <v>77</v>
      </c>
      <c r="D44" s="8">
        <v>1</v>
      </c>
      <c r="E44" s="9">
        <v>1500</v>
      </c>
      <c r="F44" s="9">
        <f>+E44</f>
        <v>1500</v>
      </c>
      <c r="G44" s="10">
        <v>45428</v>
      </c>
      <c r="H44" s="37" t="s">
        <v>79</v>
      </c>
      <c r="I44" s="12"/>
      <c r="K44" s="13"/>
      <c r="L44" s="13"/>
      <c r="M44" s="13"/>
      <c r="N44" s="13"/>
      <c r="O44" s="13"/>
      <c r="P44" s="13"/>
      <c r="Q44" s="13"/>
      <c r="R44" s="13"/>
    </row>
    <row r="45" spans="1:18" ht="85.5" customHeight="1" x14ac:dyDescent="0.2">
      <c r="A45" s="6">
        <f t="shared" si="1"/>
        <v>33</v>
      </c>
      <c r="B45" s="6">
        <v>61061255</v>
      </c>
      <c r="C45" s="7" t="s">
        <v>77</v>
      </c>
      <c r="D45" s="8">
        <v>1</v>
      </c>
      <c r="E45" s="9">
        <v>900</v>
      </c>
      <c r="F45" s="9">
        <f>+E45</f>
        <v>900</v>
      </c>
      <c r="G45" s="10">
        <v>45428</v>
      </c>
      <c r="H45" s="37" t="s">
        <v>80</v>
      </c>
      <c r="I45" s="12"/>
      <c r="K45" s="13"/>
      <c r="L45" s="13"/>
      <c r="M45" s="13"/>
      <c r="N45" s="13"/>
      <c r="O45" s="13"/>
      <c r="P45" s="13"/>
      <c r="Q45" s="13"/>
      <c r="R45" s="13"/>
    </row>
    <row r="46" spans="1:18" ht="83.25" customHeight="1" x14ac:dyDescent="0.2">
      <c r="A46" s="6">
        <f t="shared" si="1"/>
        <v>34</v>
      </c>
      <c r="B46" s="6">
        <v>61061255</v>
      </c>
      <c r="C46" s="7" t="s">
        <v>77</v>
      </c>
      <c r="D46" s="8">
        <v>1</v>
      </c>
      <c r="E46" s="9">
        <v>1200</v>
      </c>
      <c r="F46" s="9">
        <f>+E46</f>
        <v>1200</v>
      </c>
      <c r="G46" s="10">
        <v>45428</v>
      </c>
      <c r="H46" s="37" t="s">
        <v>81</v>
      </c>
      <c r="I46" s="12"/>
      <c r="K46" s="13"/>
      <c r="L46" s="13"/>
      <c r="M46" s="13"/>
      <c r="N46" s="13"/>
      <c r="O46" s="13"/>
      <c r="P46" s="13"/>
      <c r="Q46" s="13"/>
      <c r="R46" s="13"/>
    </row>
    <row r="47" spans="1:18" ht="77.25" customHeight="1" x14ac:dyDescent="0.2">
      <c r="A47" s="6">
        <f t="shared" si="1"/>
        <v>35</v>
      </c>
      <c r="B47" s="6">
        <v>61061255</v>
      </c>
      <c r="C47" s="7" t="s">
        <v>77</v>
      </c>
      <c r="D47" s="8">
        <v>1</v>
      </c>
      <c r="E47" s="9">
        <v>1600</v>
      </c>
      <c r="F47" s="9">
        <f>+E47</f>
        <v>1600</v>
      </c>
      <c r="G47" s="10">
        <v>45428</v>
      </c>
      <c r="H47" s="37" t="s">
        <v>82</v>
      </c>
      <c r="I47" s="12"/>
      <c r="K47" s="13"/>
      <c r="L47" s="13"/>
      <c r="M47" s="13"/>
      <c r="N47" s="13"/>
      <c r="O47" s="13"/>
      <c r="P47" s="13"/>
      <c r="Q47" s="13"/>
      <c r="R47" s="13"/>
    </row>
    <row r="48" spans="1:18" ht="84.75" customHeight="1" x14ac:dyDescent="0.2">
      <c r="A48" s="6">
        <f t="shared" si="1"/>
        <v>36</v>
      </c>
      <c r="B48" s="6">
        <v>61061255</v>
      </c>
      <c r="C48" s="7" t="s">
        <v>77</v>
      </c>
      <c r="D48" s="8">
        <v>1</v>
      </c>
      <c r="E48" s="9">
        <v>1200</v>
      </c>
      <c r="F48" s="9">
        <f>+E48</f>
        <v>1200</v>
      </c>
      <c r="G48" s="10">
        <v>45428</v>
      </c>
      <c r="H48" s="37" t="s">
        <v>83</v>
      </c>
      <c r="I48" s="12"/>
      <c r="K48" s="13"/>
      <c r="L48" s="13"/>
      <c r="M48" s="13"/>
      <c r="N48" s="13"/>
      <c r="O48" s="13"/>
      <c r="P48" s="13"/>
      <c r="Q48" s="13"/>
      <c r="R48" s="13"/>
    </row>
    <row r="49" spans="1:18" ht="99.75" customHeight="1" x14ac:dyDescent="0.2">
      <c r="A49" s="6">
        <f t="shared" si="1"/>
        <v>37</v>
      </c>
      <c r="B49" s="6">
        <v>61061255</v>
      </c>
      <c r="C49" s="7" t="s">
        <v>87</v>
      </c>
      <c r="D49" s="8">
        <v>1</v>
      </c>
      <c r="E49" s="9">
        <v>600</v>
      </c>
      <c r="F49" s="9">
        <f>+E49</f>
        <v>600</v>
      </c>
      <c r="G49" s="10">
        <v>45428</v>
      </c>
      <c r="H49" s="37" t="s">
        <v>88</v>
      </c>
      <c r="I49" s="12"/>
      <c r="K49" s="13"/>
      <c r="L49" s="13"/>
      <c r="M49" s="13"/>
      <c r="N49" s="13"/>
      <c r="O49" s="13"/>
      <c r="P49" s="13"/>
      <c r="Q49" s="13"/>
      <c r="R49" s="13"/>
    </row>
    <row r="50" spans="1:18" ht="74.25" customHeight="1" x14ac:dyDescent="0.2">
      <c r="A50" s="6">
        <f t="shared" si="1"/>
        <v>38</v>
      </c>
      <c r="B50" s="6">
        <v>76135519</v>
      </c>
      <c r="C50" s="7" t="s">
        <v>62</v>
      </c>
      <c r="D50" s="8">
        <v>1</v>
      </c>
      <c r="E50" s="9">
        <v>363</v>
      </c>
      <c r="F50" s="9">
        <f>+E50</f>
        <v>363</v>
      </c>
      <c r="G50" s="10">
        <v>45468</v>
      </c>
      <c r="H50" s="11" t="s">
        <v>63</v>
      </c>
      <c r="I50" s="12"/>
      <c r="K50" s="13"/>
      <c r="L50" s="13"/>
      <c r="M50" s="13"/>
      <c r="N50" s="13"/>
      <c r="O50" s="13"/>
      <c r="P50" s="13"/>
      <c r="Q50" s="13"/>
      <c r="R50" s="13"/>
    </row>
    <row r="51" spans="1:18" ht="66.75" customHeight="1" x14ac:dyDescent="0.2">
      <c r="A51" s="6">
        <f t="shared" si="1"/>
        <v>39</v>
      </c>
      <c r="B51" s="6">
        <v>77458532</v>
      </c>
      <c r="C51" s="7" t="s">
        <v>34</v>
      </c>
      <c r="D51" s="8">
        <v>1</v>
      </c>
      <c r="E51" s="9">
        <v>1970</v>
      </c>
      <c r="F51" s="9">
        <f>+E51</f>
        <v>1970</v>
      </c>
      <c r="G51" s="10">
        <v>45463</v>
      </c>
      <c r="H51" s="11" t="s">
        <v>35</v>
      </c>
      <c r="I51" s="12"/>
      <c r="K51" s="13"/>
      <c r="L51" s="13"/>
      <c r="M51" s="13"/>
      <c r="N51" s="13"/>
      <c r="O51" s="13"/>
      <c r="P51" s="13"/>
      <c r="Q51" s="13"/>
      <c r="R51" s="13"/>
    </row>
    <row r="52" spans="1:18" ht="102" customHeight="1" x14ac:dyDescent="0.2">
      <c r="A52" s="6">
        <f t="shared" si="1"/>
        <v>40</v>
      </c>
      <c r="B52" s="6">
        <v>86534599</v>
      </c>
      <c r="C52" s="7" t="s">
        <v>93</v>
      </c>
      <c r="D52" s="8">
        <v>1</v>
      </c>
      <c r="E52" s="9">
        <v>45</v>
      </c>
      <c r="F52" s="9">
        <f>+E52</f>
        <v>45</v>
      </c>
      <c r="G52" s="10">
        <v>45435</v>
      </c>
      <c r="H52" s="37" t="s">
        <v>94</v>
      </c>
      <c r="I52" s="12"/>
      <c r="K52" s="13"/>
      <c r="L52" s="13"/>
      <c r="M52" s="13"/>
      <c r="N52" s="13"/>
      <c r="O52" s="13"/>
      <c r="P52" s="13"/>
      <c r="Q52" s="13"/>
      <c r="R52" s="13"/>
    </row>
    <row r="53" spans="1:18" ht="117" customHeight="1" x14ac:dyDescent="0.2">
      <c r="A53" s="6">
        <f t="shared" si="1"/>
        <v>41</v>
      </c>
      <c r="B53" s="6">
        <v>86765914</v>
      </c>
      <c r="C53" s="7" t="s">
        <v>23</v>
      </c>
      <c r="D53" s="8">
        <v>1</v>
      </c>
      <c r="E53" s="9">
        <v>1400</v>
      </c>
      <c r="F53" s="9">
        <f>+E53</f>
        <v>1400</v>
      </c>
      <c r="G53" s="10">
        <v>45455</v>
      </c>
      <c r="H53" s="37" t="s">
        <v>49</v>
      </c>
      <c r="I53" s="12"/>
      <c r="K53" s="13"/>
      <c r="L53" s="13"/>
      <c r="M53" s="13"/>
      <c r="N53" s="13"/>
      <c r="O53" s="13"/>
      <c r="P53" s="13"/>
      <c r="Q53" s="13"/>
      <c r="R53" s="13"/>
    </row>
    <row r="54" spans="1:18" ht="123.75" customHeight="1" x14ac:dyDescent="0.2">
      <c r="A54" s="6">
        <f t="shared" si="1"/>
        <v>42</v>
      </c>
      <c r="B54" s="6">
        <v>86765914</v>
      </c>
      <c r="C54" s="7" t="s">
        <v>23</v>
      </c>
      <c r="D54" s="8">
        <v>1</v>
      </c>
      <c r="E54" s="9">
        <v>1500</v>
      </c>
      <c r="F54" s="9">
        <f>+E54</f>
        <v>1500</v>
      </c>
      <c r="G54" s="10">
        <v>45455</v>
      </c>
      <c r="H54" s="37" t="s">
        <v>50</v>
      </c>
      <c r="I54" s="12"/>
      <c r="K54" s="13"/>
      <c r="L54" s="13"/>
      <c r="M54" s="13"/>
      <c r="N54" s="13"/>
      <c r="O54" s="13"/>
      <c r="P54" s="13"/>
      <c r="Q54" s="13"/>
      <c r="R54" s="13"/>
    </row>
    <row r="55" spans="1:18" ht="125.25" customHeight="1" x14ac:dyDescent="0.2">
      <c r="A55" s="6">
        <f t="shared" si="1"/>
        <v>43</v>
      </c>
      <c r="B55" s="6">
        <v>86765914</v>
      </c>
      <c r="C55" s="7" t="s">
        <v>23</v>
      </c>
      <c r="D55" s="8">
        <v>1</v>
      </c>
      <c r="E55" s="9">
        <v>1250</v>
      </c>
      <c r="F55" s="9">
        <f>+E55</f>
        <v>1250</v>
      </c>
      <c r="G55" s="10">
        <v>45455</v>
      </c>
      <c r="H55" s="37" t="s">
        <v>51</v>
      </c>
      <c r="I55" s="12"/>
      <c r="K55" s="13"/>
      <c r="L55" s="13"/>
      <c r="M55" s="13"/>
      <c r="N55" s="13"/>
      <c r="O55" s="13"/>
      <c r="P55" s="13"/>
      <c r="Q55" s="13"/>
      <c r="R55" s="13"/>
    </row>
    <row r="56" spans="1:18" ht="140.25" customHeight="1" x14ac:dyDescent="0.2">
      <c r="A56" s="6">
        <f t="shared" si="1"/>
        <v>44</v>
      </c>
      <c r="B56" s="6">
        <v>86765914</v>
      </c>
      <c r="C56" s="7" t="s">
        <v>23</v>
      </c>
      <c r="D56" s="8">
        <v>1</v>
      </c>
      <c r="E56" s="9">
        <v>900</v>
      </c>
      <c r="F56" s="9">
        <f>+E56</f>
        <v>900</v>
      </c>
      <c r="G56" s="10">
        <v>45455</v>
      </c>
      <c r="H56" s="37" t="s">
        <v>52</v>
      </c>
      <c r="I56" s="12"/>
      <c r="K56" s="13"/>
      <c r="L56" s="13"/>
      <c r="M56" s="13"/>
      <c r="N56" s="13"/>
      <c r="O56" s="13"/>
      <c r="P56" s="13"/>
      <c r="Q56" s="13"/>
      <c r="R56" s="13"/>
    </row>
    <row r="57" spans="1:18" ht="104.25" customHeight="1" x14ac:dyDescent="0.2">
      <c r="A57" s="6">
        <f t="shared" si="1"/>
        <v>45</v>
      </c>
      <c r="B57" s="6">
        <v>86765914</v>
      </c>
      <c r="C57" s="7" t="s">
        <v>23</v>
      </c>
      <c r="D57" s="8">
        <v>1</v>
      </c>
      <c r="E57" s="9">
        <v>2000</v>
      </c>
      <c r="F57" s="9">
        <f>+E57</f>
        <v>2000</v>
      </c>
      <c r="G57" s="10">
        <v>45453</v>
      </c>
      <c r="H57" s="37" t="s">
        <v>70</v>
      </c>
      <c r="I57" s="12"/>
      <c r="K57" s="13"/>
      <c r="L57" s="13"/>
      <c r="M57" s="13"/>
      <c r="N57" s="13"/>
      <c r="O57" s="13"/>
      <c r="P57" s="13"/>
      <c r="Q57" s="13"/>
      <c r="R57" s="13"/>
    </row>
    <row r="58" spans="1:18" ht="92.25" customHeight="1" x14ac:dyDescent="0.2">
      <c r="A58" s="6">
        <f t="shared" si="1"/>
        <v>46</v>
      </c>
      <c r="B58" s="6">
        <v>86765914</v>
      </c>
      <c r="C58" s="7" t="s">
        <v>23</v>
      </c>
      <c r="D58" s="8">
        <v>1</v>
      </c>
      <c r="E58" s="9">
        <v>2000</v>
      </c>
      <c r="F58" s="9">
        <f>+E58</f>
        <v>2000</v>
      </c>
      <c r="G58" s="10">
        <v>45453</v>
      </c>
      <c r="H58" s="37" t="s">
        <v>71</v>
      </c>
      <c r="I58" s="12"/>
      <c r="K58" s="13"/>
      <c r="L58" s="13"/>
      <c r="M58" s="13"/>
      <c r="N58" s="13"/>
      <c r="O58" s="13"/>
      <c r="P58" s="13"/>
      <c r="Q58" s="13"/>
      <c r="R58" s="13"/>
    </row>
    <row r="59" spans="1:18" ht="92.25" customHeight="1" x14ac:dyDescent="0.2">
      <c r="A59" s="6">
        <f t="shared" si="1"/>
        <v>47</v>
      </c>
      <c r="B59" s="6">
        <v>86765914</v>
      </c>
      <c r="C59" s="7" t="s">
        <v>23</v>
      </c>
      <c r="D59" s="8">
        <v>1</v>
      </c>
      <c r="E59" s="9">
        <v>2000</v>
      </c>
      <c r="F59" s="9">
        <f>+E59</f>
        <v>2000</v>
      </c>
      <c r="G59" s="10">
        <v>45453</v>
      </c>
      <c r="H59" s="37" t="s">
        <v>72</v>
      </c>
      <c r="I59" s="12"/>
      <c r="K59" s="13"/>
      <c r="L59" s="13"/>
      <c r="M59" s="13"/>
      <c r="N59" s="13"/>
      <c r="O59" s="13"/>
      <c r="P59" s="13"/>
      <c r="Q59" s="13"/>
      <c r="R59" s="13"/>
    </row>
    <row r="60" spans="1:18" ht="92.25" customHeight="1" x14ac:dyDescent="0.2">
      <c r="A60" s="6">
        <f t="shared" si="1"/>
        <v>48</v>
      </c>
      <c r="B60" s="6">
        <v>86765914</v>
      </c>
      <c r="C60" s="7" t="s">
        <v>23</v>
      </c>
      <c r="D60" s="8">
        <v>1</v>
      </c>
      <c r="E60" s="9">
        <v>2000</v>
      </c>
      <c r="F60" s="9">
        <f>+E60</f>
        <v>2000</v>
      </c>
      <c r="G60" s="10">
        <v>45453</v>
      </c>
      <c r="H60" s="37" t="s">
        <v>73</v>
      </c>
      <c r="I60" s="12"/>
      <c r="K60" s="13"/>
      <c r="L60" s="13"/>
      <c r="M60" s="13"/>
      <c r="N60" s="13"/>
      <c r="O60" s="13"/>
      <c r="P60" s="13"/>
      <c r="Q60" s="13"/>
      <c r="R60" s="13"/>
    </row>
    <row r="61" spans="1:18" ht="92.25" customHeight="1" x14ac:dyDescent="0.2">
      <c r="A61" s="6">
        <f t="shared" si="1"/>
        <v>49</v>
      </c>
      <c r="B61" s="6">
        <v>86765914</v>
      </c>
      <c r="C61" s="7" t="s">
        <v>23</v>
      </c>
      <c r="D61" s="8">
        <v>1</v>
      </c>
      <c r="E61" s="9">
        <v>850</v>
      </c>
      <c r="F61" s="9">
        <f>+E61</f>
        <v>850</v>
      </c>
      <c r="G61" s="10">
        <v>45453</v>
      </c>
      <c r="H61" s="37" t="s">
        <v>74</v>
      </c>
      <c r="I61" s="12"/>
      <c r="K61" s="13"/>
      <c r="L61" s="13"/>
      <c r="M61" s="13"/>
      <c r="N61" s="13"/>
      <c r="O61" s="13"/>
      <c r="P61" s="13"/>
      <c r="Q61" s="13"/>
      <c r="R61" s="13"/>
    </row>
    <row r="62" spans="1:18" ht="112.5" customHeight="1" x14ac:dyDescent="0.2">
      <c r="A62" s="6">
        <f t="shared" si="1"/>
        <v>50</v>
      </c>
      <c r="B62" s="6">
        <v>86765914</v>
      </c>
      <c r="C62" s="7" t="s">
        <v>23</v>
      </c>
      <c r="D62" s="8">
        <v>1</v>
      </c>
      <c r="E62" s="9">
        <v>2000</v>
      </c>
      <c r="F62" s="9">
        <f>+E62</f>
        <v>2000</v>
      </c>
      <c r="G62" s="10">
        <v>45455</v>
      </c>
      <c r="H62" s="37" t="s">
        <v>75</v>
      </c>
      <c r="I62" s="12"/>
      <c r="K62" s="13"/>
      <c r="L62" s="13"/>
      <c r="M62" s="13"/>
      <c r="N62" s="13"/>
      <c r="O62" s="13"/>
      <c r="P62" s="13"/>
      <c r="Q62" s="13"/>
      <c r="R62" s="13"/>
    </row>
    <row r="63" spans="1:18" ht="110.25" customHeight="1" x14ac:dyDescent="0.2">
      <c r="A63" s="6">
        <f t="shared" si="1"/>
        <v>51</v>
      </c>
      <c r="B63" s="6">
        <v>86765914</v>
      </c>
      <c r="C63" s="7" t="s">
        <v>23</v>
      </c>
      <c r="D63" s="8">
        <v>1</v>
      </c>
      <c r="E63" s="9">
        <v>2000</v>
      </c>
      <c r="F63" s="9">
        <f>+E63</f>
        <v>2000</v>
      </c>
      <c r="G63" s="10">
        <v>45455</v>
      </c>
      <c r="H63" s="37" t="s">
        <v>76</v>
      </c>
      <c r="I63" s="12"/>
      <c r="K63" s="13"/>
      <c r="L63" s="13"/>
      <c r="M63" s="13"/>
      <c r="N63" s="13"/>
      <c r="O63" s="13"/>
      <c r="P63" s="13"/>
      <c r="Q63" s="13"/>
      <c r="R63" s="13"/>
    </row>
    <row r="64" spans="1:18" ht="63.75" customHeight="1" x14ac:dyDescent="0.2">
      <c r="A64" s="6">
        <f t="shared" si="1"/>
        <v>52</v>
      </c>
      <c r="B64" s="6">
        <v>103341706</v>
      </c>
      <c r="C64" s="14" t="s">
        <v>46</v>
      </c>
      <c r="D64" s="15">
        <v>1</v>
      </c>
      <c r="E64" s="16">
        <v>35</v>
      </c>
      <c r="F64" s="9">
        <f>+E64</f>
        <v>35</v>
      </c>
      <c r="G64" s="10">
        <v>45446</v>
      </c>
      <c r="H64" s="11" t="s">
        <v>45</v>
      </c>
      <c r="I64" s="12"/>
      <c r="K64" s="13"/>
      <c r="L64" s="13"/>
      <c r="M64" s="13"/>
      <c r="N64" s="13"/>
      <c r="O64" s="13"/>
      <c r="P64" s="13"/>
      <c r="Q64" s="13"/>
      <c r="R64" s="13"/>
    </row>
    <row r="65" spans="1:18" ht="66" customHeight="1" x14ac:dyDescent="0.2">
      <c r="A65" s="6">
        <f t="shared" si="1"/>
        <v>53</v>
      </c>
      <c r="B65" s="6">
        <v>103341706</v>
      </c>
      <c r="C65" s="7" t="s">
        <v>46</v>
      </c>
      <c r="D65" s="8">
        <v>1</v>
      </c>
      <c r="E65" s="9">
        <v>35</v>
      </c>
      <c r="F65" s="9">
        <f>+E65</f>
        <v>35</v>
      </c>
      <c r="G65" s="10">
        <v>45418</v>
      </c>
      <c r="H65" s="11" t="s">
        <v>66</v>
      </c>
      <c r="I65" s="12"/>
      <c r="K65" s="13"/>
      <c r="L65" s="13"/>
      <c r="M65" s="13"/>
      <c r="N65" s="13"/>
      <c r="O65" s="13"/>
      <c r="P65" s="13"/>
      <c r="Q65" s="13"/>
      <c r="R65" s="13"/>
    </row>
    <row r="66" spans="1:18" ht="68.25" customHeight="1" x14ac:dyDescent="0.2">
      <c r="A66" s="6">
        <f t="shared" si="1"/>
        <v>54</v>
      </c>
      <c r="B66" s="6">
        <v>119656442</v>
      </c>
      <c r="C66" s="7" t="s">
        <v>29</v>
      </c>
      <c r="D66" s="8">
        <v>1</v>
      </c>
      <c r="E66" s="9">
        <v>135</v>
      </c>
      <c r="F66" s="9">
        <f>+E66</f>
        <v>135</v>
      </c>
      <c r="G66" s="10">
        <v>45462</v>
      </c>
      <c r="H66" s="11" t="s">
        <v>30</v>
      </c>
      <c r="I66" s="12"/>
      <c r="K66" s="13"/>
      <c r="L66" s="13"/>
      <c r="M66" s="13"/>
      <c r="N66" s="13"/>
      <c r="O66" s="13"/>
      <c r="P66" s="13"/>
      <c r="Q66" s="13"/>
      <c r="R66" s="13"/>
    </row>
    <row r="67" spans="1:18" ht="57.75" customHeight="1" x14ac:dyDescent="0.2">
      <c r="A67" s="6">
        <f t="shared" si="1"/>
        <v>55</v>
      </c>
      <c r="B67" s="6">
        <v>119656442</v>
      </c>
      <c r="C67" s="7" t="s">
        <v>29</v>
      </c>
      <c r="D67" s="8">
        <v>1</v>
      </c>
      <c r="E67" s="9">
        <v>95</v>
      </c>
      <c r="F67" s="9">
        <f>+E67</f>
        <v>95</v>
      </c>
      <c r="G67" s="10">
        <v>45462</v>
      </c>
      <c r="H67" s="11" t="s">
        <v>31</v>
      </c>
      <c r="I67" s="12"/>
      <c r="K67" s="13"/>
      <c r="L67" s="13"/>
      <c r="M67" s="13"/>
      <c r="N67" s="13"/>
      <c r="O67" s="13"/>
      <c r="P67" s="13"/>
      <c r="Q67" s="13"/>
      <c r="R67" s="13"/>
    </row>
    <row r="68" spans="1:18" ht="53.25" customHeight="1" x14ac:dyDescent="0.2">
      <c r="A68" s="6">
        <f t="shared" si="1"/>
        <v>56</v>
      </c>
      <c r="B68" s="6">
        <v>119656442</v>
      </c>
      <c r="C68" s="7" t="s">
        <v>29</v>
      </c>
      <c r="D68" s="8">
        <v>1</v>
      </c>
      <c r="E68" s="9">
        <v>40</v>
      </c>
      <c r="F68" s="9">
        <f>+E68</f>
        <v>40</v>
      </c>
      <c r="G68" s="10">
        <v>45462</v>
      </c>
      <c r="H68" s="11" t="s">
        <v>32</v>
      </c>
      <c r="I68" s="12"/>
      <c r="K68" s="13"/>
      <c r="L68" s="13"/>
      <c r="M68" s="13"/>
      <c r="N68" s="13"/>
      <c r="O68" s="13"/>
      <c r="P68" s="13"/>
      <c r="Q68" s="13"/>
      <c r="R68" s="13"/>
    </row>
    <row r="69" spans="1:18" ht="77.25" customHeight="1" x14ac:dyDescent="0.2">
      <c r="A69" s="6">
        <f t="shared" si="1"/>
        <v>57</v>
      </c>
      <c r="B69" s="6">
        <v>119656442</v>
      </c>
      <c r="C69" s="7" t="s">
        <v>29</v>
      </c>
      <c r="D69" s="8">
        <v>1</v>
      </c>
      <c r="E69" s="9">
        <v>95</v>
      </c>
      <c r="F69" s="9">
        <f>+E69</f>
        <v>95</v>
      </c>
      <c r="G69" s="10">
        <v>45462</v>
      </c>
      <c r="H69" s="11" t="s">
        <v>33</v>
      </c>
      <c r="I69" s="12"/>
      <c r="K69" s="13"/>
      <c r="L69" s="13"/>
      <c r="M69" s="13"/>
      <c r="N69" s="13"/>
      <c r="O69" s="13"/>
      <c r="P69" s="13"/>
      <c r="Q69" s="13"/>
      <c r="R69" s="13"/>
    </row>
    <row r="70" spans="1:18" ht="92.25" customHeight="1" x14ac:dyDescent="0.2">
      <c r="A70" s="6">
        <f t="shared" si="1"/>
        <v>58</v>
      </c>
      <c r="B70" s="6">
        <v>166993949</v>
      </c>
      <c r="C70" s="7" t="s">
        <v>84</v>
      </c>
      <c r="D70" s="8">
        <v>1</v>
      </c>
      <c r="E70" s="9">
        <v>229.38</v>
      </c>
      <c r="F70" s="9">
        <f>+E70</f>
        <v>229.38</v>
      </c>
      <c r="G70" s="10">
        <v>45406</v>
      </c>
      <c r="H70" s="37" t="s">
        <v>85</v>
      </c>
      <c r="I70" s="12"/>
      <c r="K70" s="13"/>
      <c r="L70" s="13"/>
      <c r="M70" s="13"/>
      <c r="N70" s="13"/>
      <c r="O70" s="13"/>
      <c r="P70" s="13"/>
      <c r="Q70" s="13"/>
      <c r="R70" s="13"/>
    </row>
    <row r="71" spans="1:18" ht="55.5" customHeight="1" x14ac:dyDescent="0.2">
      <c r="A71" s="6">
        <f t="shared" si="1"/>
        <v>59</v>
      </c>
      <c r="B71" s="6">
        <v>828395122</v>
      </c>
      <c r="C71" s="14" t="s">
        <v>22</v>
      </c>
      <c r="D71" s="15">
        <v>1</v>
      </c>
      <c r="E71" s="16">
        <v>30</v>
      </c>
      <c r="F71" s="9">
        <f>+E71</f>
        <v>30</v>
      </c>
      <c r="G71" s="10">
        <v>45446</v>
      </c>
      <c r="H71" s="11" t="s">
        <v>44</v>
      </c>
      <c r="I71" s="12"/>
      <c r="K71" s="13"/>
      <c r="L71" s="13"/>
      <c r="M71" s="13"/>
      <c r="N71" s="13"/>
      <c r="O71" s="13"/>
      <c r="P71" s="13"/>
      <c r="Q71" s="13"/>
      <c r="R71" s="13"/>
    </row>
    <row r="72" spans="1:18" ht="15" customHeight="1" x14ac:dyDescent="0.2">
      <c r="A72" s="17"/>
      <c r="B72" s="18"/>
      <c r="C72" s="19"/>
      <c r="D72" s="20"/>
      <c r="E72" s="21" t="s">
        <v>12</v>
      </c>
      <c r="F72" s="22">
        <f>SUM(F13:F71)</f>
        <v>46134.689999999995</v>
      </c>
      <c r="G72" s="17"/>
      <c r="H72" s="19"/>
      <c r="O72" s="13"/>
    </row>
    <row r="73" spans="1:18" ht="15" customHeight="1" x14ac:dyDescent="0.2">
      <c r="A73" s="17"/>
      <c r="B73" s="18"/>
      <c r="C73" s="19"/>
      <c r="D73" s="20"/>
      <c r="E73" s="23"/>
      <c r="F73" s="24"/>
      <c r="G73" s="17"/>
      <c r="H73" s="19"/>
      <c r="O73" s="13"/>
    </row>
    <row r="74" spans="1:18" ht="15.75" x14ac:dyDescent="0.2">
      <c r="A74" s="17"/>
      <c r="B74" s="17"/>
      <c r="C74" s="19"/>
      <c r="D74" s="20"/>
      <c r="E74" s="23"/>
      <c r="F74" s="24"/>
      <c r="G74" s="17"/>
      <c r="H74" s="19"/>
      <c r="O74" s="13"/>
    </row>
    <row r="75" spans="1:18" ht="15" customHeight="1" x14ac:dyDescent="0.2">
      <c r="A75" s="17"/>
      <c r="B75" s="17" t="s">
        <v>13</v>
      </c>
      <c r="C75" s="19"/>
      <c r="D75" s="20"/>
      <c r="E75" s="23"/>
      <c r="F75" s="24"/>
      <c r="G75" s="17"/>
      <c r="H75" s="19"/>
      <c r="O75" s="13"/>
    </row>
    <row r="76" spans="1:18" ht="15.75" x14ac:dyDescent="0.2">
      <c r="A76" s="17"/>
      <c r="B76" s="18"/>
      <c r="C76" s="19"/>
      <c r="D76" s="20"/>
      <c r="E76" s="23"/>
      <c r="F76" s="24"/>
      <c r="G76" s="17"/>
      <c r="H76" s="19"/>
      <c r="O76" s="13"/>
    </row>
    <row r="77" spans="1:18" ht="15" customHeight="1" x14ac:dyDescent="0.2">
      <c r="A77" s="17"/>
      <c r="B77" s="18"/>
      <c r="C77" s="19"/>
      <c r="D77" s="20"/>
      <c r="E77" s="23"/>
      <c r="F77" s="24"/>
      <c r="G77" s="17"/>
      <c r="H77" s="19"/>
      <c r="O77" s="13"/>
    </row>
    <row r="78" spans="1:18" ht="15.75" x14ac:dyDescent="0.2">
      <c r="A78" s="17"/>
      <c r="B78" s="18"/>
      <c r="C78" s="19"/>
      <c r="D78" s="20"/>
      <c r="E78" s="23"/>
      <c r="F78" s="24"/>
      <c r="G78" s="17"/>
      <c r="H78" s="19"/>
      <c r="O78" s="13"/>
    </row>
    <row r="79" spans="1:18" ht="15" customHeight="1" x14ac:dyDescent="0.2">
      <c r="A79" s="17"/>
      <c r="B79" s="18"/>
      <c r="C79" s="19"/>
      <c r="D79" s="20"/>
      <c r="E79" s="23"/>
      <c r="F79" s="24"/>
      <c r="G79" s="17"/>
      <c r="H79" s="19"/>
      <c r="O79" s="13"/>
    </row>
    <row r="80" spans="1:18" ht="15.75" x14ac:dyDescent="0.2">
      <c r="A80" s="17"/>
      <c r="B80" s="18"/>
      <c r="C80" s="19"/>
      <c r="D80" s="20"/>
      <c r="E80" s="23"/>
      <c r="F80" s="24"/>
      <c r="G80" s="17"/>
      <c r="H80" s="19"/>
      <c r="O80" s="13"/>
    </row>
    <row r="81" spans="1:15" ht="15" customHeight="1" x14ac:dyDescent="0.2">
      <c r="A81" s="17"/>
      <c r="B81" s="18"/>
      <c r="C81" s="19"/>
      <c r="D81" s="20"/>
      <c r="E81" s="23"/>
      <c r="F81" s="24"/>
      <c r="G81" s="17"/>
      <c r="H81" s="19"/>
      <c r="O81" s="13"/>
    </row>
    <row r="82" spans="1:15" ht="15" x14ac:dyDescent="0.2">
      <c r="A82" s="17"/>
      <c r="B82" s="25"/>
      <c r="C82" s="17"/>
      <c r="D82" s="26"/>
      <c r="E82" s="17"/>
      <c r="F82" s="17"/>
      <c r="G82" s="17"/>
      <c r="H82" s="17" t="s">
        <v>14</v>
      </c>
      <c r="O82" s="27"/>
    </row>
    <row r="83" spans="1:15" ht="15" customHeight="1" x14ac:dyDescent="0.2">
      <c r="A83" s="17"/>
      <c r="B83" s="41" t="s">
        <v>15</v>
      </c>
      <c r="C83" s="41"/>
      <c r="D83" s="28"/>
      <c r="E83" s="17"/>
      <c r="F83" s="29"/>
      <c r="G83" s="42" t="s">
        <v>20</v>
      </c>
      <c r="H83" s="42"/>
    </row>
    <row r="84" spans="1:15" ht="14.25" customHeight="1" x14ac:dyDescent="0.2">
      <c r="A84" s="17"/>
      <c r="B84" s="41" t="s">
        <v>16</v>
      </c>
      <c r="C84" s="41"/>
      <c r="D84" s="28"/>
      <c r="E84" s="17"/>
      <c r="F84" s="30"/>
      <c r="G84" s="43" t="s">
        <v>21</v>
      </c>
      <c r="H84" s="43"/>
    </row>
    <row r="85" spans="1:15" ht="14.25" customHeight="1" x14ac:dyDescent="0.2">
      <c r="A85" s="17"/>
      <c r="B85" s="43" t="s">
        <v>0</v>
      </c>
      <c r="C85" s="43"/>
      <c r="D85" s="30"/>
      <c r="E85" s="17"/>
      <c r="F85" s="30"/>
      <c r="G85" s="43" t="s">
        <v>17</v>
      </c>
      <c r="H85" s="43"/>
    </row>
    <row r="86" spans="1:15" ht="15" x14ac:dyDescent="0.2">
      <c r="A86" s="17"/>
      <c r="B86" s="25"/>
      <c r="C86" s="25"/>
      <c r="D86" s="26"/>
      <c r="E86" s="17"/>
      <c r="F86" s="17"/>
      <c r="G86" s="17"/>
      <c r="H86" s="17"/>
    </row>
    <row r="87" spans="1:15" ht="15" x14ac:dyDescent="0.2">
      <c r="A87" s="17"/>
      <c r="B87" s="25"/>
      <c r="C87" s="17"/>
      <c r="D87" s="26"/>
      <c r="E87" s="17"/>
      <c r="F87" s="17"/>
      <c r="G87" s="17"/>
      <c r="H87" s="17"/>
    </row>
    <row r="88" spans="1:15" ht="15" x14ac:dyDescent="0.2">
      <c r="A88" s="17"/>
      <c r="B88" s="25"/>
      <c r="C88" s="17"/>
      <c r="D88" s="26"/>
      <c r="E88" s="17"/>
      <c r="F88" s="17"/>
      <c r="G88" s="17"/>
      <c r="H88" s="17"/>
    </row>
    <row r="89" spans="1:15" ht="15" x14ac:dyDescent="0.2">
      <c r="A89" s="17"/>
      <c r="B89" s="25"/>
      <c r="C89" s="17"/>
      <c r="D89" s="26"/>
      <c r="E89" s="17"/>
      <c r="F89" s="17"/>
      <c r="G89" s="17"/>
      <c r="H89" s="17"/>
    </row>
    <row r="99" spans="6:8" ht="15" customHeight="1" x14ac:dyDescent="0.25">
      <c r="F99" s="33"/>
    </row>
    <row r="101" spans="6:8" x14ac:dyDescent="0.2">
      <c r="H101" s="34"/>
    </row>
  </sheetData>
  <autoFilter ref="A12:H76"/>
  <sortState ref="B14:H71">
    <sortCondition ref="B13"/>
  </sortState>
  <mergeCells count="12">
    <mergeCell ref="B83:C83"/>
    <mergeCell ref="G83:H83"/>
    <mergeCell ref="B84:C84"/>
    <mergeCell ref="G84:H84"/>
    <mergeCell ref="B85:C85"/>
    <mergeCell ref="G85:H85"/>
    <mergeCell ref="A10:C10"/>
    <mergeCell ref="A5:H5"/>
    <mergeCell ref="A6:H6"/>
    <mergeCell ref="A7:H7"/>
    <mergeCell ref="A8:H8"/>
    <mergeCell ref="A9:H9"/>
  </mergeCells>
  <pageMargins left="0.31496062992125984" right="0.31496062992125984" top="1.1417322834645669" bottom="1.1417322834645669" header="0.31496062992125984" footer="0.31496062992125984"/>
  <pageSetup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 10 # 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Gabierla Sinay Cifuentes</dc:creator>
  <cp:lastModifiedBy>Shirley Gabierla Sinay Cifuentes</cp:lastModifiedBy>
  <cp:lastPrinted>2024-07-08T15:55:34Z</cp:lastPrinted>
  <dcterms:created xsi:type="dcterms:W3CDTF">2024-03-12T15:09:44Z</dcterms:created>
  <dcterms:modified xsi:type="dcterms:W3CDTF">2024-07-08T16:00:27Z</dcterms:modified>
</cp:coreProperties>
</file>